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6135" tabRatio="821"/>
  </bookViews>
  <sheets>
    <sheet name="Unterhaltskostennachweis Teil1" sheetId="1" r:id="rId1"/>
    <sheet name="UKN Teil2 2013" sheetId="2" r:id="rId2"/>
    <sheet name="UKN Teil2 2012" sheetId="15" r:id="rId3"/>
  </sheets>
  <definedNames>
    <definedName name="_xlnm._FilterDatabase" localSheetId="0" hidden="1">'Unterhaltskostennachweis Teil1'!$A$3:$P$86</definedName>
    <definedName name="AmtlKennzeichen">'Unterhaltskostennachweis Teil1'!$M$1</definedName>
    <definedName name="_xlnm.Print_Area" localSheetId="2">'UKN Teil2 2012'!$A$1:$F$45</definedName>
    <definedName name="_xlnm.Print_Area" localSheetId="1">'UKN Teil2 2013'!$A$1:$F$45</definedName>
    <definedName name="_xlnm.Print_Area" localSheetId="0">'Unterhaltskostennachweis Teil1'!$A$22:$O$81</definedName>
    <definedName name="_xlnm.Print_Titles" localSheetId="0">'Unterhaltskostennachweis Teil1'!$1:$5</definedName>
  </definedNames>
  <calcPr calcId="145621" calcOnSave="0" concurrentCalc="0"/>
</workbook>
</file>

<file path=xl/calcChain.xml><?xml version="1.0" encoding="utf-8"?>
<calcChain xmlns="http://schemas.openxmlformats.org/spreadsheetml/2006/main">
  <c r="C8" i="15" l="1"/>
  <c r="I36" i="1"/>
  <c r="E38" i="2"/>
  <c r="G36" i="1"/>
  <c r="E36" i="2"/>
  <c r="E36" i="1"/>
  <c r="E34" i="2"/>
  <c r="K36" i="1"/>
  <c r="E32" i="2"/>
  <c r="L36" i="1"/>
  <c r="E25" i="2"/>
  <c r="J36" i="1"/>
  <c r="E23" i="2"/>
  <c r="H36" i="1"/>
  <c r="E21" i="2"/>
  <c r="F36" i="1"/>
  <c r="E19" i="2"/>
  <c r="D36" i="1"/>
  <c r="E17" i="2"/>
  <c r="I21" i="1"/>
  <c r="E38" i="15"/>
  <c r="G21" i="1"/>
  <c r="E36" i="15"/>
  <c r="E21" i="1"/>
  <c r="E34" i="15"/>
  <c r="K21" i="1"/>
  <c r="E32" i="15"/>
  <c r="L21" i="1"/>
  <c r="E25" i="15"/>
  <c r="J21" i="1"/>
  <c r="E23" i="15"/>
  <c r="H21" i="1"/>
  <c r="E21" i="15"/>
  <c r="F21" i="1"/>
  <c r="E19" i="15"/>
  <c r="D21" i="1"/>
  <c r="E17" i="15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81" i="1"/>
  <c r="L81" i="1"/>
  <c r="K81" i="1"/>
  <c r="J81" i="1"/>
  <c r="I81" i="1"/>
  <c r="H81" i="1"/>
  <c r="G81" i="1"/>
  <c r="F81" i="1"/>
  <c r="E81" i="1"/>
  <c r="D81" i="1"/>
  <c r="C14" i="15"/>
  <c r="C12" i="15"/>
  <c r="C10" i="15"/>
  <c r="C6" i="15"/>
  <c r="C4" i="15"/>
  <c r="C2" i="15"/>
  <c r="F36" i="15"/>
  <c r="F17" i="15"/>
  <c r="F19" i="15"/>
  <c r="F21" i="15"/>
  <c r="F23" i="15"/>
  <c r="F32" i="15"/>
  <c r="F38" i="15"/>
  <c r="F40" i="15"/>
  <c r="E45" i="2"/>
  <c r="F25" i="2"/>
  <c r="F21" i="2"/>
  <c r="F17" i="2"/>
  <c r="E27" i="2"/>
  <c r="E43" i="2"/>
  <c r="F40" i="2"/>
  <c r="F38" i="2"/>
  <c r="F36" i="2"/>
  <c r="F34" i="2"/>
  <c r="F32" i="2"/>
  <c r="F27" i="2"/>
  <c r="F23" i="2"/>
  <c r="F19" i="2"/>
  <c r="F34" i="15"/>
  <c r="E45" i="15"/>
  <c r="F25" i="15"/>
  <c r="E27" i="15"/>
  <c r="F27" i="15"/>
  <c r="E43" i="15"/>
  <c r="C8" i="2"/>
  <c r="F8" i="15"/>
  <c r="F8" i="2"/>
</calcChain>
</file>

<file path=xl/sharedStrings.xml><?xml version="1.0" encoding="utf-8"?>
<sst xmlns="http://schemas.openxmlformats.org/spreadsheetml/2006/main" count="131" uniqueCount="80">
  <si>
    <t>Kosten 
Euro</t>
  </si>
  <si>
    <t>Menge 
Ltr.</t>
  </si>
  <si>
    <t>Kraftstoff</t>
  </si>
  <si>
    <t>Öle</t>
  </si>
  <si>
    <t>Bereifung</t>
  </si>
  <si>
    <t>Anzahl</t>
  </si>
  <si>
    <t>Kosten
Euro</t>
  </si>
  <si>
    <t>Sonst. Kosten, Steuer</t>
  </si>
  <si>
    <t>Euro</t>
  </si>
  <si>
    <t>Bemerkungen</t>
  </si>
  <si>
    <t>Unfall-/ Instand.- Kosten</t>
  </si>
  <si>
    <t>Gesamtkosten:</t>
  </si>
  <si>
    <t>Beschaffungskosten:</t>
  </si>
  <si>
    <t>Amtl. Kennzeichen:</t>
  </si>
  <si>
    <t>Fahrgestell-Nr.:</t>
  </si>
  <si>
    <t>Sonstige Kosten (z.B. Steuer):</t>
  </si>
  <si>
    <t>€/100km</t>
  </si>
  <si>
    <t>Ltr./100km</t>
  </si>
  <si>
    <t>Verbrauch je 100 Kilometer:</t>
  </si>
  <si>
    <t>Kosten je 100 Kilometer:</t>
  </si>
  <si>
    <t>Unfall-/ Instandhaltungskosten:</t>
  </si>
  <si>
    <t>Kosten</t>
  </si>
  <si>
    <t>Kosten für Bereifung:</t>
  </si>
  <si>
    <t>Kosten für Öle:</t>
  </si>
  <si>
    <t>Kraftstoffkosten:</t>
  </si>
  <si>
    <t>Kraftstoffverbrauch (in Liter):</t>
  </si>
  <si>
    <t>Ölverbrauch (in Liter):</t>
  </si>
  <si>
    <t>Reifenverbrauch (in Stück):</t>
  </si>
  <si>
    <t>Jahreskilometerleistung (in km):</t>
  </si>
  <si>
    <t xml:space="preserve">Reparaturen, Ersatzteile und Zubehör </t>
  </si>
  <si>
    <t>Fahrzeug- und Aufbauart:</t>
  </si>
  <si>
    <t>Erstzulassung:</t>
  </si>
  <si>
    <t>Jahr:</t>
  </si>
  <si>
    <t>Kraftstoffart:</t>
  </si>
  <si>
    <t>Unterhaltskostennachweis für Amtl. Kennzeichen:</t>
  </si>
  <si>
    <t>Aktenzeichen:</t>
  </si>
  <si>
    <t>Reparatur-, Ersatzteil- und Zubehörkosten:</t>
  </si>
  <si>
    <t>Institut.:</t>
  </si>
  <si>
    <t>Fakultät:</t>
  </si>
  <si>
    <t>Kosten (pro Monat)</t>
  </si>
  <si>
    <t>VW Kastenwagen offen (LKW)</t>
  </si>
  <si>
    <t>Diesel</t>
  </si>
  <si>
    <t xml:space="preserve"> </t>
  </si>
  <si>
    <t>Neuwirt (Schilder)</t>
  </si>
  <si>
    <t>Finanzamt</t>
  </si>
  <si>
    <t>Bernhardt (Fußmatten)</t>
  </si>
  <si>
    <t>GEZ (04.06.00)</t>
  </si>
  <si>
    <t xml:space="preserve">Shell </t>
  </si>
  <si>
    <t>Shell</t>
  </si>
  <si>
    <t>Waskey (Scheibe)</t>
  </si>
  <si>
    <t>GEZ</t>
  </si>
  <si>
    <t>Mack (Motoröl)</t>
  </si>
  <si>
    <t>Jahr</t>
  </si>
  <si>
    <t>Datum</t>
  </si>
  <si>
    <t>Zwischensumme Sp.2, 4, 6, 8 u. 9</t>
  </si>
  <si>
    <t>Finanzamt Steuerstelle</t>
  </si>
  <si>
    <t>Bernhardt Nutzfahrzeuge GmbH</t>
  </si>
  <si>
    <t>OMV Deutschland GmbH</t>
  </si>
  <si>
    <t xml:space="preserve">Gesamt </t>
  </si>
  <si>
    <t>GEZ Gebührenabw.Konto ARD/ZDF</t>
  </si>
  <si>
    <t>*Rundfunkgebühr</t>
  </si>
  <si>
    <t>Rundfunkgebühr vom 01/11 bis 03/11</t>
  </si>
  <si>
    <t>Diesel 69,58 Liter</t>
  </si>
  <si>
    <t>Diesel 55 Liter</t>
  </si>
  <si>
    <t>*HD - 2123 - Ölwechsel</t>
  </si>
  <si>
    <t>*Rundfunkgebühren für 07.2011-09.2011</t>
  </si>
  <si>
    <t>Diesel 68,67 Liter</t>
  </si>
  <si>
    <t>*2 Wischblätter und 2 Batterien 12V 21 W</t>
  </si>
  <si>
    <t>Diesel 66,31 Liter</t>
  </si>
  <si>
    <t>2012 Ergebnis</t>
  </si>
  <si>
    <t>WV1ZZZxxxxxxx</t>
  </si>
  <si>
    <t>Beispielfakultät</t>
  </si>
  <si>
    <t>Beispielinstitut</t>
  </si>
  <si>
    <t>HD-xyz/8</t>
  </si>
  <si>
    <t>HD-xyz   Rundfunkgeb. 04.2011-06.2011</t>
  </si>
  <si>
    <t>*Rundfunkgebühren vom 10.2011-12.2011 HD-xyz</t>
  </si>
  <si>
    <t>Beleg Nr.
SAP</t>
  </si>
  <si>
    <t>Zahlungsempfänger</t>
  </si>
  <si>
    <t>2013 Ergebnis</t>
  </si>
  <si>
    <t>HD - xyz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</si>
</sst>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€&quot;;\-#,##0.00\ &quot;€&quot;"/>
    <numFmt numFmtId="164" formatCode="#,##0.00\ &quot;€&quot;"/>
  </numFmts>
  <fonts count="23">
    <font>
      <sz val="10"/>
      <name val="Arial"/>
    </font>
    <font>
      <sz val="1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6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33" borderId="0" applyNumberFormat="0" applyBorder="0" applyAlignment="0" applyProtection="0"/>
    <xf numFmtId="0" fontId="14" fillId="10" borderId="15" applyNumberFormat="0" applyAlignment="0" applyProtection="0"/>
    <xf numFmtId="0" fontId="15" fillId="10" borderId="14" applyNumberFormat="0" applyAlignment="0" applyProtection="0"/>
    <xf numFmtId="0" fontId="13" fillId="9" borderId="14" applyNumberFormat="0" applyAlignment="0" applyProtection="0"/>
    <xf numFmtId="0" fontId="20" fillId="0" borderId="19" applyNumberFormat="0" applyFill="0" applyAlignment="0" applyProtection="0"/>
    <xf numFmtId="0" fontId="1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2" fillId="8" borderId="0" applyNumberFormat="0" applyBorder="0" applyAlignment="0" applyProtection="0"/>
    <xf numFmtId="0" fontId="22" fillId="12" borderId="18" applyNumberFormat="0" applyFont="0" applyAlignment="0" applyProtection="0"/>
    <xf numFmtId="0" fontId="11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7" fillId="11" borderId="17" applyNumberFormat="0" applyAlignment="0" applyProtection="0"/>
  </cellStyleXfs>
  <cellXfs count="11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/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7" xfId="0" applyFill="1" applyBorder="1" applyAlignment="1"/>
    <xf numFmtId="0" fontId="0" fillId="2" borderId="8" xfId="0" applyFill="1" applyBorder="1" applyAlignment="1"/>
    <xf numFmtId="0" fontId="0" fillId="2" borderId="9" xfId="0" applyFill="1" applyBorder="1" applyAlignment="1">
      <alignment horizontal="center" vertical="top" wrapText="1"/>
    </xf>
    <xf numFmtId="0" fontId="4" fillId="2" borderId="7" xfId="0" applyFont="1" applyFill="1" applyBorder="1" applyAlignment="1"/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wrapText="1"/>
    </xf>
    <xf numFmtId="0" fontId="3" fillId="3" borderId="0" xfId="0" applyFont="1" applyFill="1" applyBorder="1" applyAlignment="1">
      <alignment wrapText="1"/>
    </xf>
    <xf numFmtId="164" fontId="0" fillId="4" borderId="6" xfId="0" applyNumberFormat="1" applyFill="1" applyBorder="1" applyAlignment="1">
      <alignment horizontal="right"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0" fillId="4" borderId="6" xfId="0" applyFill="1" applyBorder="1" applyAlignment="1">
      <alignment vertical="top" wrapText="1"/>
    </xf>
    <xf numFmtId="0" fontId="2" fillId="3" borderId="0" xfId="0" applyFont="1" applyFill="1" applyAlignment="1">
      <alignment wrapText="1"/>
    </xf>
    <xf numFmtId="0" fontId="0" fillId="4" borderId="6" xfId="0" applyFill="1" applyBorder="1" applyAlignment="1">
      <alignment horizontal="left" wrapText="1"/>
    </xf>
    <xf numFmtId="0" fontId="0" fillId="5" borderId="6" xfId="0" applyFill="1" applyBorder="1" applyAlignment="1">
      <alignment vertical="top" wrapText="1"/>
    </xf>
    <xf numFmtId="164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0" fontId="0" fillId="2" borderId="9" xfId="0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wrapText="1"/>
    </xf>
    <xf numFmtId="164" fontId="0" fillId="0" borderId="10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wrapText="1"/>
    </xf>
    <xf numFmtId="164" fontId="0" fillId="0" borderId="8" xfId="0" applyNumberFormat="1" applyBorder="1" applyAlignment="1">
      <alignment wrapText="1"/>
    </xf>
    <xf numFmtId="4" fontId="0" fillId="0" borderId="8" xfId="0" applyNumberFormat="1" applyBorder="1" applyAlignment="1">
      <alignment horizontal="right" wrapText="1"/>
    </xf>
    <xf numFmtId="4" fontId="0" fillId="0" borderId="10" xfId="0" applyNumberFormat="1" applyBorder="1" applyAlignment="1">
      <alignment wrapText="1"/>
    </xf>
    <xf numFmtId="4" fontId="0" fillId="0" borderId="0" xfId="0" applyNumberFormat="1" applyAlignment="1">
      <alignment wrapText="1"/>
    </xf>
    <xf numFmtId="4" fontId="0" fillId="0" borderId="8" xfId="0" applyNumberFormat="1" applyBorder="1" applyAlignment="1">
      <alignment wrapText="1"/>
    </xf>
    <xf numFmtId="0" fontId="0" fillId="0" borderId="0" xfId="0" applyNumberFormat="1" applyAlignment="1">
      <alignment wrapText="1"/>
    </xf>
    <xf numFmtId="4" fontId="0" fillId="0" borderId="0" xfId="0" applyNumberForma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4" fillId="0" borderId="8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3" borderId="0" xfId="0" applyFill="1" applyAlignment="1"/>
    <xf numFmtId="0" fontId="0" fillId="0" borderId="0" xfId="0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4" fillId="2" borderId="8" xfId="0" applyFont="1" applyFill="1" applyBorder="1" applyAlignment="1"/>
    <xf numFmtId="0" fontId="4" fillId="0" borderId="0" xfId="0" applyFont="1" applyAlignment="1"/>
    <xf numFmtId="0" fontId="2" fillId="0" borderId="0" xfId="0" applyFont="1" applyAlignment="1"/>
    <xf numFmtId="4" fontId="3" fillId="4" borderId="6" xfId="0" applyNumberFormat="1" applyFont="1" applyFill="1" applyBorder="1" applyAlignment="1">
      <alignment horizontal="right" wrapText="1"/>
    </xf>
    <xf numFmtId="14" fontId="0" fillId="4" borderId="6" xfId="0" applyNumberFormat="1" applyFill="1" applyBorder="1" applyAlignment="1">
      <alignment vertical="top" wrapText="1"/>
    </xf>
    <xf numFmtId="0" fontId="4" fillId="4" borderId="6" xfId="0" applyFont="1" applyFill="1" applyBorder="1" applyAlignment="1">
      <alignment horizontal="left" wrapText="1"/>
    </xf>
    <xf numFmtId="0" fontId="0" fillId="2" borderId="6" xfId="0" applyFill="1" applyBorder="1" applyAlignment="1">
      <alignment wrapText="1"/>
    </xf>
    <xf numFmtId="164" fontId="0" fillId="2" borderId="6" xfId="0" applyNumberFormat="1" applyFill="1" applyBorder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Fill="1" applyBorder="1" applyAlignment="1">
      <alignment horizontal="center" wrapText="1"/>
    </xf>
    <xf numFmtId="164" fontId="0" fillId="0" borderId="6" xfId="0" applyNumberForma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2" borderId="6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164" fontId="4" fillId="0" borderId="0" xfId="0" applyNumberFormat="1" applyFont="1" applyFill="1" applyBorder="1"/>
    <xf numFmtId="0" fontId="0" fillId="0" borderId="6" xfId="0" applyBorder="1" applyProtection="1">
      <protection locked="0"/>
    </xf>
    <xf numFmtId="14" fontId="0" fillId="0" borderId="6" xfId="0" applyNumberFormat="1" applyBorder="1" applyAlignment="1" applyProtection="1">
      <alignment horizontal="right"/>
      <protection locked="0"/>
    </xf>
    <xf numFmtId="7" fontId="0" fillId="0" borderId="6" xfId="0" applyNumberFormat="1" applyBorder="1" applyProtection="1">
      <protection locked="0"/>
    </xf>
    <xf numFmtId="7" fontId="0" fillId="0" borderId="6" xfId="0" applyNumberFormat="1" applyBorder="1" applyAlignment="1" applyProtection="1">
      <alignment horizontal="right"/>
      <protection locked="0"/>
    </xf>
    <xf numFmtId="2" fontId="0" fillId="0" borderId="6" xfId="0" applyNumberFormat="1" applyBorder="1" applyProtection="1"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14" fontId="0" fillId="2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7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164" fontId="4" fillId="2" borderId="6" xfId="0" applyNumberFormat="1" applyFont="1" applyFill="1" applyBorder="1" applyProtection="1">
      <protection locked="0"/>
    </xf>
    <xf numFmtId="2" fontId="4" fillId="2" borderId="6" xfId="0" applyNumberFormat="1" applyFont="1" applyFill="1" applyBorder="1" applyProtection="1"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7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0" borderId="7" xfId="0" applyBorder="1" applyProtection="1">
      <protection locked="0"/>
    </xf>
    <xf numFmtId="0" fontId="0" fillId="2" borderId="7" xfId="0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4" fillId="0" borderId="0" xfId="0" applyFont="1" applyFill="1" applyBorder="1"/>
    <xf numFmtId="2" fontId="0" fillId="0" borderId="0" xfId="0" applyNumberFormat="1" applyAlignment="1">
      <alignment vertical="center"/>
    </xf>
    <xf numFmtId="2" fontId="0" fillId="0" borderId="1" xfId="0" applyNumberFormat="1" applyBorder="1" applyAlignment="1">
      <alignment vertical="top"/>
    </xf>
    <xf numFmtId="2" fontId="0" fillId="2" borderId="0" xfId="0" applyNumberFormat="1" applyFill="1" applyAlignment="1">
      <alignment horizontal="center" vertical="top" wrapText="1"/>
    </xf>
    <xf numFmtId="2" fontId="0" fillId="0" borderId="6" xfId="0" applyNumberFormat="1" applyFill="1" applyBorder="1" applyAlignment="1">
      <alignment wrapText="1"/>
    </xf>
    <xf numFmtId="2" fontId="0" fillId="2" borderId="6" xfId="0" applyNumberFormat="1" applyFill="1" applyBorder="1" applyAlignment="1">
      <alignment wrapText="1"/>
    </xf>
    <xf numFmtId="2" fontId="0" fillId="0" borderId="0" xfId="0" applyNumberFormat="1"/>
    <xf numFmtId="1" fontId="0" fillId="2" borderId="6" xfId="0" applyNumberForma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/>
    </xf>
    <xf numFmtId="0" fontId="0" fillId="2" borderId="7" xfId="0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left" vertical="center"/>
    </xf>
    <xf numFmtId="0" fontId="0" fillId="2" borderId="6" xfId="0" applyFill="1" applyBorder="1" applyAlignment="1" applyProtection="1">
      <alignment horizontal="center" vertical="top" wrapText="1"/>
      <protection locked="0"/>
    </xf>
    <xf numFmtId="0" fontId="0" fillId="3" borderId="0" xfId="0" applyFill="1" applyBorder="1" applyAlignment="1">
      <alignment vertical="center" wrapText="1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 2" xfId="32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124118</xdr:colOff>
      <xdr:row>10</xdr:row>
      <xdr:rowOff>102685</xdr:rowOff>
    </xdr:from>
    <xdr:ext cx="2428293" cy="937629"/>
    <xdr:sp macro="" textlink="">
      <xdr:nvSpPr>
        <xdr:cNvPr id="2" name="Rechteck 1"/>
        <xdr:cNvSpPr/>
      </xdr:nvSpPr>
      <xdr:spPr>
        <a:xfrm rot="20723338">
          <a:off x="4991393" y="2674435"/>
          <a:ext cx="242829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Beispiel</a:t>
          </a:r>
        </a:p>
      </xdr:txBody>
    </xdr:sp>
    <xdr:clientData/>
  </xdr:oneCellAnchor>
  <xdr:oneCellAnchor>
    <xdr:from>
      <xdr:col>13</xdr:col>
      <xdr:colOff>13767</xdr:colOff>
      <xdr:row>25</xdr:row>
      <xdr:rowOff>40761</xdr:rowOff>
    </xdr:from>
    <xdr:ext cx="4953471" cy="1313308"/>
    <xdr:sp macro="" textlink="">
      <xdr:nvSpPr>
        <xdr:cNvPr id="3" name="Rechteck 2"/>
        <xdr:cNvSpPr/>
      </xdr:nvSpPr>
      <xdr:spPr>
        <a:xfrm rot="20723338">
          <a:off x="8929167" y="6051036"/>
          <a:ext cx="4953471" cy="131330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Beispiel</a:t>
          </a:r>
        </a:p>
        <a:p>
          <a:pPr algn="ctr"/>
          <a:r>
            <a:rPr lang="de-DE" sz="2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0000"/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kann</a:t>
          </a:r>
          <a:r>
            <a:rPr lang="de-DE" sz="2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0000"/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mit Echtdaten geändert werden</a:t>
          </a:r>
          <a:endParaRPr lang="de-DE" sz="2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rgbClr val="FF0000"/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25</xdr:row>
      <xdr:rowOff>133350</xdr:rowOff>
    </xdr:from>
    <xdr:to>
      <xdr:col>6</xdr:col>
      <xdr:colOff>0</xdr:colOff>
      <xdr:row>25</xdr:row>
      <xdr:rowOff>133350</xdr:rowOff>
    </xdr:to>
    <xdr:sp macro="" textlink="">
      <xdr:nvSpPr>
        <xdr:cNvPr id="1029" name="Line 2"/>
        <xdr:cNvSpPr>
          <a:spLocks noChangeShapeType="1"/>
        </xdr:cNvSpPr>
      </xdr:nvSpPr>
      <xdr:spPr bwMode="auto">
        <a:xfrm>
          <a:off x="38100" y="4638675"/>
          <a:ext cx="566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25</xdr:row>
      <xdr:rowOff>133350</xdr:rowOff>
    </xdr:from>
    <xdr:to>
      <xdr:col>6</xdr:col>
      <xdr:colOff>0</xdr:colOff>
      <xdr:row>25</xdr:row>
      <xdr:rowOff>133350</xdr:rowOff>
    </xdr:to>
    <xdr:sp macro="" textlink="">
      <xdr:nvSpPr>
        <xdr:cNvPr id="14339" name="Line 1"/>
        <xdr:cNvSpPr>
          <a:spLocks noChangeShapeType="1"/>
        </xdr:cNvSpPr>
      </xdr:nvSpPr>
      <xdr:spPr bwMode="auto">
        <a:xfrm>
          <a:off x="38100" y="4638675"/>
          <a:ext cx="563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590843</xdr:colOff>
      <xdr:row>15</xdr:row>
      <xdr:rowOff>266700</xdr:rowOff>
    </xdr:from>
    <xdr:ext cx="2771482" cy="937629"/>
    <xdr:sp macro="" textlink="">
      <xdr:nvSpPr>
        <xdr:cNvPr id="2" name="Rechteck 1"/>
        <xdr:cNvSpPr/>
      </xdr:nvSpPr>
      <xdr:spPr>
        <a:xfrm rot="20420671">
          <a:off x="1352843" y="2828925"/>
          <a:ext cx="2771482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Beispiel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zoomScaleNormal="100" zoomScaleSheetLayoutView="92" workbookViewId="0">
      <pane ySplit="5" topLeftCell="A6" activePane="bottomLeft" state="frozen"/>
      <selection pane="bottomLeft" activeCell="E13" sqref="E13"/>
    </sheetView>
  </sheetViews>
  <sheetFormatPr baseColWidth="10" defaultRowHeight="12.75"/>
  <cols>
    <col min="1" max="1" width="13.140625" style="86" bestFit="1" customWidth="1"/>
    <col min="2" max="2" width="10.7109375" customWidth="1"/>
    <col min="3" max="3" width="10.28515625" customWidth="1"/>
    <col min="4" max="4" width="11.7109375" bestFit="1" customWidth="1"/>
    <col min="5" max="5" width="9.85546875" style="99" bestFit="1" customWidth="1"/>
    <col min="6" max="6" width="10.28515625" bestFit="1" customWidth="1"/>
    <col min="7" max="7" width="7" style="99" customWidth="1"/>
    <col min="8" max="8" width="7.85546875" customWidth="1"/>
    <col min="9" max="9" width="8.5703125" style="99" customWidth="1"/>
    <col min="10" max="10" width="10.140625" bestFit="1" customWidth="1"/>
    <col min="11" max="11" width="8.85546875" customWidth="1"/>
    <col min="12" max="12" width="13.5703125" bestFit="1" customWidth="1"/>
    <col min="13" max="13" width="11.7109375" bestFit="1" customWidth="1"/>
    <col min="14" max="14" width="44.42578125" bestFit="1" customWidth="1"/>
    <col min="15" max="15" width="34.42578125" style="67" bestFit="1" customWidth="1"/>
    <col min="16" max="16384" width="11.42578125" style="68"/>
  </cols>
  <sheetData>
    <row r="1" spans="1:15" ht="23.25">
      <c r="C1" s="60" t="s">
        <v>34</v>
      </c>
      <c r="D1" s="61"/>
      <c r="E1" s="94"/>
      <c r="F1" s="61"/>
      <c r="G1" s="94"/>
      <c r="H1" s="61"/>
      <c r="I1" s="94"/>
      <c r="J1" s="61"/>
      <c r="K1" s="61"/>
      <c r="L1" s="62"/>
      <c r="M1" s="109" t="s">
        <v>79</v>
      </c>
      <c r="N1" s="109"/>
      <c r="O1" s="83"/>
    </row>
    <row r="2" spans="1:15">
      <c r="D2" s="3"/>
      <c r="E2" s="95"/>
      <c r="F2" s="2"/>
      <c r="G2" s="95"/>
      <c r="H2" s="3"/>
      <c r="I2" s="95"/>
      <c r="J2" s="2"/>
      <c r="K2" s="2"/>
      <c r="L2" s="2"/>
      <c r="M2" s="3"/>
      <c r="N2" s="84"/>
      <c r="O2" s="84"/>
    </row>
    <row r="3" spans="1:15" ht="38.25">
      <c r="A3" s="11" t="s">
        <v>52</v>
      </c>
      <c r="B3" s="11" t="s">
        <v>53</v>
      </c>
      <c r="C3" s="105" t="s">
        <v>76</v>
      </c>
      <c r="D3" s="4" t="s">
        <v>29</v>
      </c>
      <c r="E3" s="107" t="s">
        <v>2</v>
      </c>
      <c r="F3" s="108"/>
      <c r="G3" s="103" t="s">
        <v>3</v>
      </c>
      <c r="H3" s="104"/>
      <c r="I3" s="103" t="s">
        <v>4</v>
      </c>
      <c r="J3" s="104"/>
      <c r="K3" s="5" t="s">
        <v>10</v>
      </c>
      <c r="L3" s="5" t="s">
        <v>7</v>
      </c>
      <c r="M3" s="5" t="s">
        <v>54</v>
      </c>
      <c r="N3" s="110" t="s">
        <v>9</v>
      </c>
      <c r="O3" s="102" t="s">
        <v>77</v>
      </c>
    </row>
    <row r="4" spans="1:15" ht="25.5">
      <c r="A4" s="6"/>
      <c r="B4" s="6"/>
      <c r="C4" s="106"/>
      <c r="D4" s="7" t="s">
        <v>0</v>
      </c>
      <c r="E4" s="96" t="s">
        <v>1</v>
      </c>
      <c r="F4" s="6" t="s">
        <v>0</v>
      </c>
      <c r="G4" s="96" t="s">
        <v>1</v>
      </c>
      <c r="H4" s="6" t="s">
        <v>0</v>
      </c>
      <c r="I4" s="96" t="s">
        <v>5</v>
      </c>
      <c r="J4" s="6" t="s">
        <v>6</v>
      </c>
      <c r="K4" s="6" t="s">
        <v>8</v>
      </c>
      <c r="L4" s="6" t="s">
        <v>8</v>
      </c>
      <c r="M4" s="6" t="s">
        <v>8</v>
      </c>
      <c r="N4" s="110"/>
      <c r="O4" s="102"/>
    </row>
    <row r="5" spans="1:15">
      <c r="A5" s="8">
        <v>1</v>
      </c>
      <c r="B5" s="8">
        <v>2</v>
      </c>
      <c r="C5" s="8">
        <v>3</v>
      </c>
      <c r="D5" s="8">
        <v>5</v>
      </c>
      <c r="E5" s="100">
        <v>6</v>
      </c>
      <c r="F5" s="8">
        <v>7</v>
      </c>
      <c r="G5" s="100">
        <v>8</v>
      </c>
      <c r="H5" s="8">
        <v>9</v>
      </c>
      <c r="I5" s="100">
        <v>10</v>
      </c>
      <c r="J5" s="8">
        <v>11</v>
      </c>
      <c r="K5" s="8">
        <v>12</v>
      </c>
      <c r="L5" s="8">
        <v>13</v>
      </c>
      <c r="M5" s="8">
        <v>14</v>
      </c>
      <c r="N5" s="8">
        <v>15</v>
      </c>
      <c r="O5" s="85"/>
    </row>
    <row r="6" spans="1:15" ht="18" customHeight="1">
      <c r="A6" s="63">
        <v>2012</v>
      </c>
      <c r="B6" s="63"/>
      <c r="C6" s="63"/>
      <c r="D6" s="64"/>
      <c r="E6" s="97"/>
      <c r="F6" s="64"/>
      <c r="G6" s="97"/>
      <c r="H6" s="64"/>
      <c r="I6" s="97"/>
      <c r="J6" s="64"/>
      <c r="K6" s="64"/>
      <c r="L6" s="64">
        <v>13.29</v>
      </c>
      <c r="M6" s="64">
        <f t="shared" ref="M6:M20" si="0">D6+F6+H6+J6+L6</f>
        <v>13.29</v>
      </c>
      <c r="N6" s="65" t="s">
        <v>43</v>
      </c>
      <c r="O6" s="88"/>
    </row>
    <row r="7" spans="1:15" ht="18" customHeight="1">
      <c r="A7" s="63">
        <v>2012</v>
      </c>
      <c r="B7" s="63"/>
      <c r="C7" s="63"/>
      <c r="D7" s="64"/>
      <c r="E7" s="97"/>
      <c r="F7" s="64"/>
      <c r="G7" s="97"/>
      <c r="H7" s="64"/>
      <c r="I7" s="97"/>
      <c r="J7" s="64"/>
      <c r="K7" s="64"/>
      <c r="L7" s="64">
        <v>160.55000000000001</v>
      </c>
      <c r="M7" s="64">
        <f t="shared" si="0"/>
        <v>160.55000000000001</v>
      </c>
      <c r="N7" s="65" t="s">
        <v>44</v>
      </c>
      <c r="O7" s="88"/>
    </row>
    <row r="8" spans="1:15" ht="18" customHeight="1">
      <c r="A8" s="63">
        <v>2012</v>
      </c>
      <c r="B8" s="63"/>
      <c r="C8" s="63"/>
      <c r="D8" s="64">
        <v>28.48</v>
      </c>
      <c r="E8" s="97"/>
      <c r="F8" s="64"/>
      <c r="G8" s="97"/>
      <c r="H8" s="64"/>
      <c r="I8" s="97"/>
      <c r="J8" s="64"/>
      <c r="K8" s="64"/>
      <c r="L8" s="64"/>
      <c r="M8" s="64">
        <f t="shared" si="0"/>
        <v>28.48</v>
      </c>
      <c r="N8" s="65" t="s">
        <v>45</v>
      </c>
      <c r="O8" s="88"/>
    </row>
    <row r="9" spans="1:15" ht="18" customHeight="1">
      <c r="A9" s="63">
        <v>2012</v>
      </c>
      <c r="B9" s="63"/>
      <c r="C9" s="63"/>
      <c r="D9" s="64"/>
      <c r="E9" s="97"/>
      <c r="F9" s="64"/>
      <c r="G9" s="97"/>
      <c r="H9" s="64"/>
      <c r="I9" s="97"/>
      <c r="J9" s="64"/>
      <c r="K9" s="64"/>
      <c r="L9" s="64">
        <v>14.5</v>
      </c>
      <c r="M9" s="64">
        <f t="shared" si="0"/>
        <v>14.5</v>
      </c>
      <c r="N9" s="65" t="s">
        <v>46</v>
      </c>
      <c r="O9" s="88"/>
    </row>
    <row r="10" spans="1:15" ht="18" customHeight="1">
      <c r="A10" s="63">
        <v>2012</v>
      </c>
      <c r="B10" s="63"/>
      <c r="C10" s="63"/>
      <c r="D10" s="64"/>
      <c r="E10" s="97">
        <v>60.02</v>
      </c>
      <c r="F10" s="64">
        <v>46.61</v>
      </c>
      <c r="G10" s="97"/>
      <c r="H10" s="64"/>
      <c r="I10" s="97"/>
      <c r="J10" s="64"/>
      <c r="K10" s="64"/>
      <c r="L10" s="64">
        <v>0.47</v>
      </c>
      <c r="M10" s="64">
        <f t="shared" si="0"/>
        <v>47.08</v>
      </c>
      <c r="N10" s="65" t="s">
        <v>47</v>
      </c>
      <c r="O10" s="88"/>
    </row>
    <row r="11" spans="1:15" ht="18" customHeight="1">
      <c r="A11" s="63">
        <v>2012</v>
      </c>
      <c r="B11" s="63"/>
      <c r="C11" s="63"/>
      <c r="D11" s="64"/>
      <c r="E11" s="97">
        <v>63.31</v>
      </c>
      <c r="F11" s="64">
        <v>47.55</v>
      </c>
      <c r="G11" s="97"/>
      <c r="H11" s="64"/>
      <c r="I11" s="97"/>
      <c r="J11" s="64"/>
      <c r="K11" s="64"/>
      <c r="L11" s="64">
        <v>0.48</v>
      </c>
      <c r="M11" s="64">
        <f t="shared" si="0"/>
        <v>48.029999999999994</v>
      </c>
      <c r="N11" s="65" t="s">
        <v>48</v>
      </c>
      <c r="O11" s="88"/>
    </row>
    <row r="12" spans="1:15" ht="18" customHeight="1">
      <c r="A12" s="63">
        <v>2012</v>
      </c>
      <c r="B12" s="63"/>
      <c r="C12" s="63"/>
      <c r="D12" s="64">
        <v>121.7</v>
      </c>
      <c r="E12" s="97"/>
      <c r="F12" s="64"/>
      <c r="G12" s="97"/>
      <c r="H12" s="64"/>
      <c r="I12" s="97"/>
      <c r="J12" s="64"/>
      <c r="K12" s="64"/>
      <c r="L12" s="64"/>
      <c r="M12" s="64">
        <f t="shared" si="0"/>
        <v>121.7</v>
      </c>
      <c r="N12" s="65" t="s">
        <v>49</v>
      </c>
      <c r="O12" s="88"/>
    </row>
    <row r="13" spans="1:15" ht="18" customHeight="1">
      <c r="A13" s="63">
        <v>2012</v>
      </c>
      <c r="B13" s="63"/>
      <c r="C13" s="63"/>
      <c r="D13" s="64"/>
      <c r="E13" s="97"/>
      <c r="F13" s="64"/>
      <c r="G13" s="97"/>
      <c r="H13" s="64"/>
      <c r="I13" s="97"/>
      <c r="J13" s="64"/>
      <c r="K13" s="64"/>
      <c r="L13" s="64">
        <v>14.5</v>
      </c>
      <c r="M13" s="64">
        <f t="shared" si="0"/>
        <v>14.5</v>
      </c>
      <c r="N13" s="65" t="s">
        <v>50</v>
      </c>
      <c r="O13" s="88"/>
    </row>
    <row r="14" spans="1:15" ht="18.75" customHeight="1">
      <c r="A14" s="63">
        <v>2012</v>
      </c>
      <c r="B14" s="63"/>
      <c r="C14" s="63"/>
      <c r="D14" s="64"/>
      <c r="E14" s="97">
        <v>70.010000000000005</v>
      </c>
      <c r="F14" s="64">
        <v>53.3</v>
      </c>
      <c r="G14" s="97"/>
      <c r="H14" s="64"/>
      <c r="I14" s="97"/>
      <c r="J14" s="64"/>
      <c r="K14" s="64"/>
      <c r="L14" s="64">
        <v>0.53</v>
      </c>
      <c r="M14" s="64">
        <f t="shared" si="0"/>
        <v>53.83</v>
      </c>
      <c r="N14" s="65" t="s">
        <v>48</v>
      </c>
      <c r="O14" s="88"/>
    </row>
    <row r="15" spans="1:15" ht="18" customHeight="1">
      <c r="A15" s="63">
        <v>2012</v>
      </c>
      <c r="B15" s="63"/>
      <c r="C15" s="63"/>
      <c r="D15" s="64"/>
      <c r="E15" s="97">
        <v>70</v>
      </c>
      <c r="F15" s="64">
        <v>54.01</v>
      </c>
      <c r="G15" s="97"/>
      <c r="H15" s="64"/>
      <c r="I15" s="97"/>
      <c r="J15" s="64"/>
      <c r="K15" s="64"/>
      <c r="L15" s="64">
        <v>0.54</v>
      </c>
      <c r="M15" s="64">
        <f t="shared" si="0"/>
        <v>54.55</v>
      </c>
      <c r="N15" s="65" t="s">
        <v>48</v>
      </c>
      <c r="O15" s="88"/>
    </row>
    <row r="16" spans="1:15" ht="18" customHeight="1">
      <c r="A16" s="63">
        <v>2012</v>
      </c>
      <c r="B16" s="63"/>
      <c r="C16" s="63"/>
      <c r="D16" s="64"/>
      <c r="E16" s="97">
        <v>70.16</v>
      </c>
      <c r="F16" s="64">
        <v>62.02</v>
      </c>
      <c r="G16" s="97"/>
      <c r="H16" s="64"/>
      <c r="I16" s="97"/>
      <c r="J16" s="64"/>
      <c r="K16" s="64"/>
      <c r="L16" s="64">
        <v>0.62</v>
      </c>
      <c r="M16" s="64">
        <f t="shared" si="0"/>
        <v>62.64</v>
      </c>
      <c r="N16" s="65" t="s">
        <v>48</v>
      </c>
      <c r="O16" s="88"/>
    </row>
    <row r="17" spans="1:15" ht="18" customHeight="1">
      <c r="A17" s="63">
        <v>2012</v>
      </c>
      <c r="B17" s="63"/>
      <c r="C17" s="63"/>
      <c r="D17" s="64"/>
      <c r="E17" s="97"/>
      <c r="F17" s="64"/>
      <c r="G17" s="97"/>
      <c r="H17" s="64"/>
      <c r="I17" s="97"/>
      <c r="J17" s="64"/>
      <c r="K17" s="64"/>
      <c r="L17" s="64">
        <v>14.5</v>
      </c>
      <c r="M17" s="64">
        <f t="shared" si="0"/>
        <v>14.5</v>
      </c>
      <c r="N17" s="65" t="s">
        <v>50</v>
      </c>
      <c r="O17" s="88"/>
    </row>
    <row r="18" spans="1:15" ht="18" customHeight="1">
      <c r="A18" s="63">
        <v>2012</v>
      </c>
      <c r="B18" s="63"/>
      <c r="C18" s="63"/>
      <c r="D18" s="64"/>
      <c r="E18" s="97">
        <v>68.010000000000005</v>
      </c>
      <c r="F18" s="64">
        <v>61.86</v>
      </c>
      <c r="G18" s="97"/>
      <c r="H18" s="64"/>
      <c r="I18" s="97"/>
      <c r="J18" s="64"/>
      <c r="K18" s="64"/>
      <c r="L18" s="64">
        <v>0.62</v>
      </c>
      <c r="M18" s="64">
        <f t="shared" si="0"/>
        <v>62.48</v>
      </c>
      <c r="N18" s="65" t="s">
        <v>48</v>
      </c>
      <c r="O18" s="88"/>
    </row>
    <row r="19" spans="1:15" ht="18" customHeight="1">
      <c r="A19" s="63">
        <v>2012</v>
      </c>
      <c r="B19" s="63"/>
      <c r="C19" s="63"/>
      <c r="D19" s="64"/>
      <c r="E19" s="97">
        <v>108.54</v>
      </c>
      <c r="F19" s="64">
        <v>96.71</v>
      </c>
      <c r="G19" s="97">
        <v>1</v>
      </c>
      <c r="H19" s="64">
        <v>9.43</v>
      </c>
      <c r="I19" s="97"/>
      <c r="J19" s="64"/>
      <c r="K19" s="64"/>
      <c r="L19" s="64">
        <v>1.06</v>
      </c>
      <c r="M19" s="64">
        <f t="shared" si="0"/>
        <v>107.19999999999999</v>
      </c>
      <c r="N19" s="65" t="s">
        <v>48</v>
      </c>
      <c r="O19" s="88"/>
    </row>
    <row r="20" spans="1:15" ht="18" customHeight="1">
      <c r="A20" s="63">
        <v>2012</v>
      </c>
      <c r="B20" s="63"/>
      <c r="C20" s="63"/>
      <c r="D20" s="64"/>
      <c r="E20" s="97"/>
      <c r="F20" s="64"/>
      <c r="G20" s="97">
        <v>5</v>
      </c>
      <c r="H20" s="64">
        <v>23.72</v>
      </c>
      <c r="I20" s="97"/>
      <c r="J20" s="64"/>
      <c r="K20" s="64"/>
      <c r="L20" s="64"/>
      <c r="M20" s="64">
        <f t="shared" si="0"/>
        <v>23.72</v>
      </c>
      <c r="N20" s="65" t="s">
        <v>51</v>
      </c>
      <c r="O20" s="88"/>
    </row>
    <row r="21" spans="1:15" ht="18" customHeight="1">
      <c r="A21" s="101" t="s">
        <v>69</v>
      </c>
      <c r="B21" s="66"/>
      <c r="C21" s="58"/>
      <c r="D21" s="59">
        <f>SUM(D6:D20)</f>
        <v>150.18</v>
      </c>
      <c r="E21" s="98">
        <f t="shared" ref="E21:J21" si="1">SUM(E6:E20)</f>
        <v>510.05</v>
      </c>
      <c r="F21" s="59">
        <f t="shared" si="1"/>
        <v>422.05999999999995</v>
      </c>
      <c r="G21" s="98">
        <f t="shared" si="1"/>
        <v>6</v>
      </c>
      <c r="H21" s="59">
        <f t="shared" si="1"/>
        <v>33.15</v>
      </c>
      <c r="I21" s="98">
        <f t="shared" si="1"/>
        <v>0</v>
      </c>
      <c r="J21" s="59">
        <f t="shared" si="1"/>
        <v>0</v>
      </c>
      <c r="K21" s="59">
        <f>SUM(K6:K20)</f>
        <v>0</v>
      </c>
      <c r="L21" s="59">
        <f>SUM(L6:L20)</f>
        <v>221.66</v>
      </c>
      <c r="M21" s="59">
        <f>SUM(M6:M20)</f>
        <v>827.05</v>
      </c>
      <c r="N21" s="58"/>
      <c r="O21" s="89"/>
    </row>
    <row r="22" spans="1:15" ht="18" customHeight="1">
      <c r="A22" s="87">
        <v>2013</v>
      </c>
      <c r="B22" s="71"/>
      <c r="C22" s="70"/>
      <c r="D22" s="72"/>
      <c r="E22" s="74"/>
      <c r="F22" s="72"/>
      <c r="G22" s="74"/>
      <c r="H22" s="72"/>
      <c r="I22" s="74"/>
      <c r="J22" s="72"/>
      <c r="K22" s="72"/>
      <c r="L22" s="73"/>
      <c r="M22" s="64">
        <f>D22+F22+H22+J22+L22</f>
        <v>0</v>
      </c>
      <c r="N22" s="70" t="s">
        <v>61</v>
      </c>
      <c r="O22" s="90"/>
    </row>
    <row r="23" spans="1:15" ht="18" customHeight="1">
      <c r="A23" s="87">
        <v>2013</v>
      </c>
      <c r="B23" s="71"/>
      <c r="C23" s="70"/>
      <c r="D23" s="72"/>
      <c r="E23" s="74"/>
      <c r="F23" s="72"/>
      <c r="G23" s="74"/>
      <c r="H23" s="72"/>
      <c r="I23" s="74"/>
      <c r="J23" s="72"/>
      <c r="K23" s="72"/>
      <c r="L23" s="73"/>
      <c r="M23" s="64">
        <f t="shared" ref="M23:M35" si="2">D23+F23+H23+J23+L23</f>
        <v>0</v>
      </c>
      <c r="N23" s="70" t="s">
        <v>61</v>
      </c>
      <c r="O23" s="90"/>
    </row>
    <row r="24" spans="1:15" ht="18" customHeight="1">
      <c r="A24" s="87">
        <v>2013</v>
      </c>
      <c r="B24" s="71"/>
      <c r="C24" s="70"/>
      <c r="D24" s="72"/>
      <c r="E24" s="74"/>
      <c r="F24" s="72"/>
      <c r="G24" s="74"/>
      <c r="H24" s="72"/>
      <c r="I24" s="74"/>
      <c r="J24" s="72"/>
      <c r="K24" s="72"/>
      <c r="L24" s="73"/>
      <c r="M24" s="64">
        <f t="shared" si="2"/>
        <v>0</v>
      </c>
      <c r="N24" s="70" t="s">
        <v>60</v>
      </c>
      <c r="O24" s="90" t="s">
        <v>50</v>
      </c>
    </row>
    <row r="25" spans="1:15" ht="18" customHeight="1">
      <c r="A25" s="87">
        <v>2013</v>
      </c>
      <c r="B25" s="71"/>
      <c r="C25" s="70"/>
      <c r="D25" s="72"/>
      <c r="E25" s="74"/>
      <c r="F25" s="72"/>
      <c r="G25" s="74"/>
      <c r="H25" s="72"/>
      <c r="I25" s="74"/>
      <c r="J25" s="72"/>
      <c r="K25" s="72"/>
      <c r="L25" s="73"/>
      <c r="M25" s="64">
        <f t="shared" si="2"/>
        <v>0</v>
      </c>
      <c r="N25" s="70" t="s">
        <v>73</v>
      </c>
      <c r="O25" s="90" t="s">
        <v>55</v>
      </c>
    </row>
    <row r="26" spans="1:15" ht="18" customHeight="1">
      <c r="A26" s="87">
        <v>2013</v>
      </c>
      <c r="B26" s="71"/>
      <c r="C26" s="70"/>
      <c r="D26" s="72"/>
      <c r="E26" s="74"/>
      <c r="F26" s="72"/>
      <c r="G26" s="74"/>
      <c r="H26" s="72"/>
      <c r="I26" s="74"/>
      <c r="J26" s="72"/>
      <c r="K26" s="72"/>
      <c r="L26" s="72"/>
      <c r="M26" s="64">
        <f t="shared" si="2"/>
        <v>0</v>
      </c>
      <c r="N26" s="70" t="s">
        <v>62</v>
      </c>
      <c r="O26" s="90" t="s">
        <v>57</v>
      </c>
    </row>
    <row r="27" spans="1:15" ht="18" customHeight="1">
      <c r="A27" s="87">
        <v>2013</v>
      </c>
      <c r="B27" s="71"/>
      <c r="C27" s="70"/>
      <c r="D27" s="72"/>
      <c r="E27" s="74"/>
      <c r="F27" s="72"/>
      <c r="G27" s="74"/>
      <c r="H27" s="72"/>
      <c r="I27" s="74"/>
      <c r="J27" s="72"/>
      <c r="K27" s="72"/>
      <c r="L27" s="73"/>
      <c r="M27" s="64">
        <f t="shared" si="2"/>
        <v>0</v>
      </c>
      <c r="N27" s="70" t="s">
        <v>74</v>
      </c>
      <c r="O27" s="90" t="s">
        <v>50</v>
      </c>
    </row>
    <row r="28" spans="1:15" ht="18" customHeight="1">
      <c r="A28" s="87">
        <v>2013</v>
      </c>
      <c r="B28" s="71"/>
      <c r="C28" s="70"/>
      <c r="D28" s="72"/>
      <c r="E28" s="74"/>
      <c r="F28" s="72"/>
      <c r="G28" s="74"/>
      <c r="H28" s="72"/>
      <c r="I28" s="74"/>
      <c r="J28" s="72"/>
      <c r="K28" s="72"/>
      <c r="L28" s="72"/>
      <c r="M28" s="64">
        <f t="shared" si="2"/>
        <v>0</v>
      </c>
      <c r="N28" s="70" t="s">
        <v>63</v>
      </c>
      <c r="O28" s="90" t="s">
        <v>57</v>
      </c>
    </row>
    <row r="29" spans="1:15" ht="18" customHeight="1">
      <c r="A29" s="87">
        <v>2013</v>
      </c>
      <c r="B29" s="71"/>
      <c r="C29" s="70"/>
      <c r="D29" s="72"/>
      <c r="E29" s="74"/>
      <c r="F29" s="72"/>
      <c r="G29" s="74"/>
      <c r="H29" s="72"/>
      <c r="I29" s="74"/>
      <c r="J29" s="72"/>
      <c r="K29" s="72"/>
      <c r="L29" s="72"/>
      <c r="M29" s="64">
        <f t="shared" si="2"/>
        <v>0</v>
      </c>
      <c r="N29" s="70" t="s">
        <v>64</v>
      </c>
      <c r="O29" s="90" t="s">
        <v>56</v>
      </c>
    </row>
    <row r="30" spans="1:15" ht="18" customHeight="1">
      <c r="A30" s="87">
        <v>2013</v>
      </c>
      <c r="B30" s="71"/>
      <c r="C30" s="70"/>
      <c r="D30" s="72"/>
      <c r="E30" s="74"/>
      <c r="F30" s="72"/>
      <c r="G30" s="74"/>
      <c r="H30" s="72"/>
      <c r="I30" s="74"/>
      <c r="J30" s="72"/>
      <c r="K30" s="72"/>
      <c r="L30" s="73"/>
      <c r="M30" s="64">
        <f t="shared" si="2"/>
        <v>0</v>
      </c>
      <c r="N30" s="70" t="s">
        <v>65</v>
      </c>
      <c r="O30" s="90" t="s">
        <v>59</v>
      </c>
    </row>
    <row r="31" spans="1:15" ht="18" customHeight="1">
      <c r="A31" s="87">
        <v>2013</v>
      </c>
      <c r="B31" s="71"/>
      <c r="C31" s="70"/>
      <c r="D31" s="72"/>
      <c r="E31" s="74"/>
      <c r="F31" s="72"/>
      <c r="G31" s="74"/>
      <c r="H31" s="72"/>
      <c r="I31" s="74"/>
      <c r="J31" s="72"/>
      <c r="K31" s="72"/>
      <c r="L31" s="72"/>
      <c r="M31" s="64">
        <f t="shared" si="2"/>
        <v>0</v>
      </c>
      <c r="N31" s="70" t="s">
        <v>66</v>
      </c>
      <c r="O31" s="90" t="s">
        <v>57</v>
      </c>
    </row>
    <row r="32" spans="1:15" ht="18" customHeight="1">
      <c r="A32" s="87">
        <v>2013</v>
      </c>
      <c r="B32" s="71"/>
      <c r="C32" s="70"/>
      <c r="D32" s="72"/>
      <c r="E32" s="74"/>
      <c r="F32" s="72"/>
      <c r="G32" s="74"/>
      <c r="H32" s="72"/>
      <c r="I32" s="74"/>
      <c r="J32" s="72"/>
      <c r="K32" s="72"/>
      <c r="L32" s="73"/>
      <c r="M32" s="64">
        <f t="shared" si="2"/>
        <v>0</v>
      </c>
      <c r="N32" s="70" t="s">
        <v>75</v>
      </c>
      <c r="O32" s="90" t="s">
        <v>50</v>
      </c>
    </row>
    <row r="33" spans="1:15" ht="18" customHeight="1">
      <c r="A33" s="87">
        <v>2013</v>
      </c>
      <c r="B33" s="71"/>
      <c r="C33" s="70"/>
      <c r="D33" s="72"/>
      <c r="E33" s="74"/>
      <c r="F33" s="72"/>
      <c r="G33" s="74"/>
      <c r="H33" s="72"/>
      <c r="I33" s="74"/>
      <c r="J33" s="72"/>
      <c r="K33" s="72"/>
      <c r="L33" s="72"/>
      <c r="M33" s="64">
        <f t="shared" si="2"/>
        <v>0</v>
      </c>
      <c r="N33" s="70" t="s">
        <v>67</v>
      </c>
      <c r="O33" s="90" t="s">
        <v>56</v>
      </c>
    </row>
    <row r="34" spans="1:15" ht="18" customHeight="1">
      <c r="A34" s="87">
        <v>2013</v>
      </c>
      <c r="B34" s="71"/>
      <c r="C34" s="70"/>
      <c r="D34" s="72"/>
      <c r="E34" s="74"/>
      <c r="F34" s="72"/>
      <c r="G34" s="74"/>
      <c r="H34" s="72"/>
      <c r="I34" s="74"/>
      <c r="J34" s="72"/>
      <c r="K34" s="72"/>
      <c r="L34" s="72"/>
      <c r="M34" s="64">
        <f t="shared" si="2"/>
        <v>0</v>
      </c>
      <c r="N34" s="70" t="s">
        <v>67</v>
      </c>
      <c r="O34" s="90" t="s">
        <v>56</v>
      </c>
    </row>
    <row r="35" spans="1:15" ht="18" customHeight="1">
      <c r="A35" s="87">
        <v>2013</v>
      </c>
      <c r="B35" s="71"/>
      <c r="C35" s="70"/>
      <c r="D35" s="72"/>
      <c r="E35" s="74"/>
      <c r="F35" s="72"/>
      <c r="G35" s="74"/>
      <c r="H35" s="72"/>
      <c r="I35" s="74"/>
      <c r="J35" s="72"/>
      <c r="K35" s="72"/>
      <c r="L35" s="72"/>
      <c r="M35" s="64">
        <f t="shared" si="2"/>
        <v>0</v>
      </c>
      <c r="N35" s="70" t="s">
        <v>68</v>
      </c>
      <c r="O35" s="90" t="s">
        <v>57</v>
      </c>
    </row>
    <row r="36" spans="1:15" ht="18" customHeight="1">
      <c r="A36" s="75" t="s">
        <v>78</v>
      </c>
      <c r="B36" s="76"/>
      <c r="C36" s="77"/>
      <c r="D36" s="78">
        <f>SUM(D22:D35)</f>
        <v>0</v>
      </c>
      <c r="E36" s="79">
        <f t="shared" ref="E36:M36" si="3">SUM(E22:E35)</f>
        <v>0</v>
      </c>
      <c r="F36" s="78">
        <f t="shared" si="3"/>
        <v>0</v>
      </c>
      <c r="G36" s="79">
        <f t="shared" si="3"/>
        <v>0</v>
      </c>
      <c r="H36" s="78">
        <f t="shared" si="3"/>
        <v>0</v>
      </c>
      <c r="I36" s="79">
        <f t="shared" si="3"/>
        <v>0</v>
      </c>
      <c r="J36" s="78">
        <f t="shared" si="3"/>
        <v>0</v>
      </c>
      <c r="K36" s="78">
        <f t="shared" si="3"/>
        <v>0</v>
      </c>
      <c r="L36" s="78">
        <f t="shared" si="3"/>
        <v>0</v>
      </c>
      <c r="M36" s="78">
        <f t="shared" si="3"/>
        <v>0</v>
      </c>
      <c r="N36" s="77"/>
      <c r="O36" s="91"/>
    </row>
    <row r="37" spans="1:15" ht="18" customHeight="1">
      <c r="A37" s="75"/>
      <c r="B37" s="76"/>
      <c r="C37" s="77"/>
      <c r="D37" s="78"/>
      <c r="E37" s="79"/>
      <c r="F37" s="78"/>
      <c r="G37" s="79"/>
      <c r="H37" s="78"/>
      <c r="I37" s="79"/>
      <c r="J37" s="78"/>
      <c r="K37" s="78"/>
      <c r="L37" s="78"/>
      <c r="M37" s="78"/>
      <c r="N37" s="77"/>
      <c r="O37" s="91"/>
    </row>
    <row r="38" spans="1:15" ht="18" customHeight="1">
      <c r="A38" s="75"/>
      <c r="B38" s="76"/>
      <c r="C38" s="77"/>
      <c r="D38" s="78"/>
      <c r="E38" s="79"/>
      <c r="F38" s="78"/>
      <c r="G38" s="79"/>
      <c r="H38" s="78"/>
      <c r="I38" s="79"/>
      <c r="J38" s="78"/>
      <c r="K38" s="78"/>
      <c r="L38" s="78"/>
      <c r="M38" s="78"/>
      <c r="N38" s="77"/>
      <c r="O38" s="91"/>
    </row>
    <row r="39" spans="1:15" ht="18" customHeight="1">
      <c r="A39" s="75"/>
      <c r="B39" s="76"/>
      <c r="C39" s="77"/>
      <c r="D39" s="78"/>
      <c r="E39" s="79"/>
      <c r="F39" s="78"/>
      <c r="G39" s="79"/>
      <c r="H39" s="78"/>
      <c r="I39" s="79"/>
      <c r="J39" s="78"/>
      <c r="K39" s="78"/>
      <c r="L39" s="78"/>
      <c r="M39" s="78"/>
      <c r="N39" s="77"/>
      <c r="O39" s="91"/>
    </row>
    <row r="40" spans="1:15" ht="18" customHeight="1">
      <c r="A40" s="75"/>
      <c r="B40" s="76"/>
      <c r="C40" s="77"/>
      <c r="D40" s="78"/>
      <c r="E40" s="79"/>
      <c r="F40" s="78"/>
      <c r="G40" s="79"/>
      <c r="H40" s="78"/>
      <c r="I40" s="79"/>
      <c r="J40" s="78"/>
      <c r="K40" s="78"/>
      <c r="L40" s="78"/>
      <c r="M40" s="78"/>
      <c r="N40" s="77"/>
      <c r="O40" s="91"/>
    </row>
    <row r="41" spans="1:15" ht="18" customHeight="1">
      <c r="A41" s="75"/>
      <c r="B41" s="76"/>
      <c r="C41" s="77"/>
      <c r="D41" s="78"/>
      <c r="E41" s="79"/>
      <c r="F41" s="78"/>
      <c r="G41" s="79"/>
      <c r="H41" s="78"/>
      <c r="I41" s="79"/>
      <c r="J41" s="78"/>
      <c r="K41" s="78"/>
      <c r="L41" s="78"/>
      <c r="M41" s="78"/>
      <c r="N41" s="77"/>
      <c r="O41" s="91"/>
    </row>
    <row r="42" spans="1:15" ht="18" customHeight="1">
      <c r="A42" s="75"/>
      <c r="B42" s="76"/>
      <c r="C42" s="77"/>
      <c r="D42" s="78"/>
      <c r="E42" s="79"/>
      <c r="F42" s="78"/>
      <c r="G42" s="79"/>
      <c r="H42" s="78"/>
      <c r="I42" s="79"/>
      <c r="J42" s="78"/>
      <c r="K42" s="78"/>
      <c r="L42" s="78"/>
      <c r="M42" s="78"/>
      <c r="N42" s="77"/>
      <c r="O42" s="91"/>
    </row>
    <row r="43" spans="1:15" ht="18" customHeight="1">
      <c r="A43" s="75"/>
      <c r="B43" s="76"/>
      <c r="C43" s="77"/>
      <c r="D43" s="78"/>
      <c r="E43" s="79"/>
      <c r="F43" s="78"/>
      <c r="G43" s="79"/>
      <c r="H43" s="78"/>
      <c r="I43" s="79"/>
      <c r="J43" s="78"/>
      <c r="K43" s="78"/>
      <c r="L43" s="78"/>
      <c r="M43" s="78"/>
      <c r="N43" s="77"/>
      <c r="O43" s="91"/>
    </row>
    <row r="44" spans="1:15" ht="18" customHeight="1">
      <c r="A44" s="75"/>
      <c r="B44" s="76"/>
      <c r="C44" s="77"/>
      <c r="D44" s="78"/>
      <c r="E44" s="79"/>
      <c r="F44" s="78"/>
      <c r="G44" s="79"/>
      <c r="H44" s="78"/>
      <c r="I44" s="79"/>
      <c r="J44" s="78"/>
      <c r="K44" s="78"/>
      <c r="L44" s="78"/>
      <c r="M44" s="78"/>
      <c r="N44" s="77"/>
      <c r="O44" s="91"/>
    </row>
    <row r="45" spans="1:15" ht="18" customHeight="1">
      <c r="A45" s="75"/>
      <c r="B45" s="76"/>
      <c r="C45" s="77"/>
      <c r="D45" s="78"/>
      <c r="E45" s="79"/>
      <c r="F45" s="78"/>
      <c r="G45" s="79"/>
      <c r="H45" s="78"/>
      <c r="I45" s="79"/>
      <c r="J45" s="78"/>
      <c r="K45" s="78"/>
      <c r="L45" s="78"/>
      <c r="M45" s="78"/>
      <c r="N45" s="77"/>
      <c r="O45" s="91"/>
    </row>
    <row r="46" spans="1:15" ht="18" customHeight="1">
      <c r="A46" s="75"/>
      <c r="B46" s="76"/>
      <c r="C46" s="77"/>
      <c r="D46" s="78"/>
      <c r="E46" s="79"/>
      <c r="F46" s="78"/>
      <c r="G46" s="79"/>
      <c r="H46" s="78"/>
      <c r="I46" s="79"/>
      <c r="J46" s="78"/>
      <c r="K46" s="78"/>
      <c r="L46" s="78"/>
      <c r="M46" s="78"/>
      <c r="N46" s="77"/>
      <c r="O46" s="91"/>
    </row>
    <row r="47" spans="1:15" ht="18" customHeight="1">
      <c r="A47" s="75"/>
      <c r="B47" s="76"/>
      <c r="C47" s="77"/>
      <c r="D47" s="78"/>
      <c r="E47" s="79"/>
      <c r="F47" s="78"/>
      <c r="G47" s="79"/>
      <c r="H47" s="78"/>
      <c r="I47" s="79"/>
      <c r="J47" s="78"/>
      <c r="K47" s="78"/>
      <c r="L47" s="78"/>
      <c r="M47" s="78"/>
      <c r="N47" s="77"/>
      <c r="O47" s="91"/>
    </row>
    <row r="48" spans="1:15" ht="18" customHeight="1">
      <c r="A48" s="75"/>
      <c r="B48" s="76"/>
      <c r="C48" s="77"/>
      <c r="D48" s="78"/>
      <c r="E48" s="79"/>
      <c r="F48" s="78"/>
      <c r="G48" s="79"/>
      <c r="H48" s="78"/>
      <c r="I48" s="79"/>
      <c r="J48" s="78"/>
      <c r="K48" s="78"/>
      <c r="L48" s="78"/>
      <c r="M48" s="78"/>
      <c r="N48" s="77"/>
      <c r="O48" s="91"/>
    </row>
    <row r="49" spans="1:15" ht="18" customHeight="1">
      <c r="A49" s="75"/>
      <c r="B49" s="76"/>
      <c r="C49" s="77"/>
      <c r="D49" s="78"/>
      <c r="E49" s="79"/>
      <c r="F49" s="78"/>
      <c r="G49" s="79"/>
      <c r="H49" s="78"/>
      <c r="I49" s="79"/>
      <c r="J49" s="78"/>
      <c r="K49" s="78"/>
      <c r="L49" s="78"/>
      <c r="M49" s="78"/>
      <c r="N49" s="77"/>
      <c r="O49" s="91"/>
    </row>
    <row r="50" spans="1:15" ht="18" customHeight="1">
      <c r="A50" s="75"/>
      <c r="B50" s="76"/>
      <c r="C50" s="77"/>
      <c r="D50" s="78"/>
      <c r="E50" s="79"/>
      <c r="F50" s="78"/>
      <c r="G50" s="79"/>
      <c r="H50" s="78"/>
      <c r="I50" s="79"/>
      <c r="J50" s="78"/>
      <c r="K50" s="78"/>
      <c r="L50" s="78"/>
      <c r="M50" s="78"/>
      <c r="N50" s="77"/>
      <c r="O50" s="91"/>
    </row>
    <row r="51" spans="1:15" ht="18" customHeight="1">
      <c r="A51" s="75"/>
      <c r="B51" s="76"/>
      <c r="C51" s="77"/>
      <c r="D51" s="78"/>
      <c r="E51" s="79"/>
      <c r="F51" s="78"/>
      <c r="G51" s="79"/>
      <c r="H51" s="78"/>
      <c r="I51" s="79"/>
      <c r="J51" s="78"/>
      <c r="K51" s="78"/>
      <c r="L51" s="78"/>
      <c r="M51" s="78"/>
      <c r="N51" s="77"/>
      <c r="O51" s="91"/>
    </row>
    <row r="52" spans="1:15" ht="18" customHeight="1">
      <c r="A52" s="75"/>
      <c r="B52" s="76"/>
      <c r="C52" s="77"/>
      <c r="D52" s="78"/>
      <c r="E52" s="79"/>
      <c r="F52" s="78"/>
      <c r="G52" s="79"/>
      <c r="H52" s="78"/>
      <c r="I52" s="79"/>
      <c r="J52" s="78"/>
      <c r="K52" s="78"/>
      <c r="L52" s="78"/>
      <c r="M52" s="78"/>
      <c r="N52" s="77"/>
      <c r="O52" s="91"/>
    </row>
    <row r="53" spans="1:15" ht="18" customHeight="1">
      <c r="A53" s="75"/>
      <c r="B53" s="76"/>
      <c r="C53" s="77"/>
      <c r="D53" s="78"/>
      <c r="E53" s="79"/>
      <c r="F53" s="78"/>
      <c r="G53" s="79"/>
      <c r="H53" s="78"/>
      <c r="I53" s="79"/>
      <c r="J53" s="78"/>
      <c r="K53" s="78"/>
      <c r="L53" s="78"/>
      <c r="M53" s="78"/>
      <c r="N53" s="77"/>
      <c r="O53" s="91"/>
    </row>
    <row r="54" spans="1:15" ht="18" customHeight="1">
      <c r="A54" s="75"/>
      <c r="B54" s="76"/>
      <c r="C54" s="77"/>
      <c r="D54" s="78"/>
      <c r="E54" s="79"/>
      <c r="F54" s="78"/>
      <c r="G54" s="79"/>
      <c r="H54" s="78"/>
      <c r="I54" s="79"/>
      <c r="J54" s="78"/>
      <c r="K54" s="78"/>
      <c r="L54" s="78"/>
      <c r="M54" s="78"/>
      <c r="N54" s="77"/>
      <c r="O54" s="91"/>
    </row>
    <row r="55" spans="1:15" ht="18" customHeight="1">
      <c r="A55" s="75"/>
      <c r="B55" s="76"/>
      <c r="C55" s="77"/>
      <c r="D55" s="78"/>
      <c r="E55" s="79"/>
      <c r="F55" s="78"/>
      <c r="G55" s="79"/>
      <c r="H55" s="78"/>
      <c r="I55" s="79"/>
      <c r="J55" s="78"/>
      <c r="K55" s="78"/>
      <c r="L55" s="78"/>
      <c r="M55" s="78"/>
      <c r="N55" s="77"/>
      <c r="O55" s="91"/>
    </row>
    <row r="56" spans="1:15" ht="18" customHeight="1">
      <c r="A56" s="75"/>
      <c r="B56" s="76"/>
      <c r="C56" s="77"/>
      <c r="D56" s="78"/>
      <c r="E56" s="79"/>
      <c r="F56" s="78"/>
      <c r="G56" s="79"/>
      <c r="H56" s="78"/>
      <c r="I56" s="79"/>
      <c r="J56" s="78"/>
      <c r="K56" s="78"/>
      <c r="L56" s="78"/>
      <c r="M56" s="78"/>
      <c r="N56" s="77"/>
      <c r="O56" s="91"/>
    </row>
    <row r="57" spans="1:15" ht="18" customHeight="1">
      <c r="A57" s="75"/>
      <c r="B57" s="76"/>
      <c r="C57" s="77"/>
      <c r="D57" s="78"/>
      <c r="E57" s="79"/>
      <c r="F57" s="78"/>
      <c r="G57" s="79"/>
      <c r="H57" s="78"/>
      <c r="I57" s="79"/>
      <c r="J57" s="78"/>
      <c r="K57" s="78"/>
      <c r="L57" s="78"/>
      <c r="M57" s="78"/>
      <c r="N57" s="77"/>
      <c r="O57" s="91"/>
    </row>
    <row r="58" spans="1:15" ht="18" customHeight="1">
      <c r="A58" s="75"/>
      <c r="B58" s="76"/>
      <c r="C58" s="77"/>
      <c r="D58" s="78"/>
      <c r="E58" s="79"/>
      <c r="F58" s="78"/>
      <c r="G58" s="79"/>
      <c r="H58" s="78"/>
      <c r="I58" s="79"/>
      <c r="J58" s="78"/>
      <c r="K58" s="78"/>
      <c r="L58" s="78"/>
      <c r="M58" s="78"/>
      <c r="N58" s="77"/>
      <c r="O58" s="91"/>
    </row>
    <row r="59" spans="1:15" ht="18" customHeight="1">
      <c r="A59" s="75"/>
      <c r="B59" s="76"/>
      <c r="C59" s="77"/>
      <c r="D59" s="78"/>
      <c r="E59" s="79"/>
      <c r="F59" s="78"/>
      <c r="G59" s="79"/>
      <c r="H59" s="78"/>
      <c r="I59" s="79"/>
      <c r="J59" s="78"/>
      <c r="K59" s="78"/>
      <c r="L59" s="78"/>
      <c r="M59" s="78"/>
      <c r="N59" s="77"/>
      <c r="O59" s="91"/>
    </row>
    <row r="60" spans="1:15" ht="18" customHeight="1">
      <c r="A60" s="75"/>
      <c r="B60" s="76"/>
      <c r="C60" s="77"/>
      <c r="D60" s="78"/>
      <c r="E60" s="79"/>
      <c r="F60" s="78"/>
      <c r="G60" s="79"/>
      <c r="H60" s="78"/>
      <c r="I60" s="79"/>
      <c r="J60" s="78"/>
      <c r="K60" s="78"/>
      <c r="L60" s="78"/>
      <c r="M60" s="78"/>
      <c r="N60" s="77"/>
      <c r="O60" s="91"/>
    </row>
    <row r="61" spans="1:15" ht="18" customHeight="1">
      <c r="A61" s="75"/>
      <c r="B61" s="76"/>
      <c r="C61" s="77"/>
      <c r="D61" s="78"/>
      <c r="E61" s="79"/>
      <c r="F61" s="78"/>
      <c r="G61" s="79"/>
      <c r="H61" s="78"/>
      <c r="I61" s="79"/>
      <c r="J61" s="78"/>
      <c r="K61" s="78"/>
      <c r="L61" s="78"/>
      <c r="M61" s="78"/>
      <c r="N61" s="77"/>
      <c r="O61" s="91"/>
    </row>
    <row r="62" spans="1:15" ht="18" customHeight="1">
      <c r="A62" s="75"/>
      <c r="B62" s="76"/>
      <c r="C62" s="77"/>
      <c r="D62" s="78"/>
      <c r="E62" s="79"/>
      <c r="F62" s="78"/>
      <c r="G62" s="79"/>
      <c r="H62" s="78"/>
      <c r="I62" s="79"/>
      <c r="J62" s="78"/>
      <c r="K62" s="78"/>
      <c r="L62" s="78"/>
      <c r="M62" s="78"/>
      <c r="N62" s="77"/>
      <c r="O62" s="91"/>
    </row>
    <row r="63" spans="1:15" ht="18" customHeight="1">
      <c r="A63" s="75"/>
      <c r="B63" s="76"/>
      <c r="C63" s="77"/>
      <c r="D63" s="78"/>
      <c r="E63" s="79"/>
      <c r="F63" s="78"/>
      <c r="G63" s="79"/>
      <c r="H63" s="78"/>
      <c r="I63" s="79"/>
      <c r="J63" s="78"/>
      <c r="K63" s="78"/>
      <c r="L63" s="78"/>
      <c r="M63" s="78"/>
      <c r="N63" s="77"/>
      <c r="O63" s="91"/>
    </row>
    <row r="64" spans="1:15" ht="18" customHeight="1">
      <c r="A64" s="75"/>
      <c r="B64" s="76"/>
      <c r="C64" s="77"/>
      <c r="D64" s="78"/>
      <c r="E64" s="79"/>
      <c r="F64" s="78"/>
      <c r="G64" s="79"/>
      <c r="H64" s="78"/>
      <c r="I64" s="79"/>
      <c r="J64" s="78"/>
      <c r="K64" s="78"/>
      <c r="L64" s="78"/>
      <c r="M64" s="78"/>
      <c r="N64" s="77"/>
      <c r="O64" s="91"/>
    </row>
    <row r="65" spans="1:15" ht="18" customHeight="1">
      <c r="A65" s="75"/>
      <c r="B65" s="76"/>
      <c r="C65" s="77"/>
      <c r="D65" s="78"/>
      <c r="E65" s="79"/>
      <c r="F65" s="78"/>
      <c r="G65" s="79"/>
      <c r="H65" s="78"/>
      <c r="I65" s="79"/>
      <c r="J65" s="78"/>
      <c r="K65" s="78"/>
      <c r="L65" s="78"/>
      <c r="M65" s="78"/>
      <c r="N65" s="77"/>
      <c r="O65" s="91"/>
    </row>
    <row r="66" spans="1:15" ht="18" customHeight="1">
      <c r="A66" s="75"/>
      <c r="B66" s="76"/>
      <c r="C66" s="77"/>
      <c r="D66" s="78"/>
      <c r="E66" s="79"/>
      <c r="F66" s="78"/>
      <c r="G66" s="79"/>
      <c r="H66" s="78"/>
      <c r="I66" s="79"/>
      <c r="J66" s="78"/>
      <c r="K66" s="78"/>
      <c r="L66" s="78"/>
      <c r="M66" s="78"/>
      <c r="N66" s="77"/>
      <c r="O66" s="91"/>
    </row>
    <row r="67" spans="1:15" ht="18" customHeight="1">
      <c r="A67" s="75"/>
      <c r="B67" s="76"/>
      <c r="C67" s="77"/>
      <c r="D67" s="78"/>
      <c r="E67" s="79"/>
      <c r="F67" s="78"/>
      <c r="G67" s="79"/>
      <c r="H67" s="78"/>
      <c r="I67" s="79"/>
      <c r="J67" s="78"/>
      <c r="K67" s="78"/>
      <c r="L67" s="78"/>
      <c r="M67" s="78"/>
      <c r="N67" s="77"/>
      <c r="O67" s="91"/>
    </row>
    <row r="68" spans="1:15" ht="18" customHeight="1">
      <c r="A68" s="75"/>
      <c r="B68" s="76"/>
      <c r="C68" s="77"/>
      <c r="D68" s="78"/>
      <c r="E68" s="79"/>
      <c r="F68" s="78"/>
      <c r="G68" s="79"/>
      <c r="H68" s="78"/>
      <c r="I68" s="79"/>
      <c r="J68" s="78"/>
      <c r="K68" s="78"/>
      <c r="L68" s="78"/>
      <c r="M68" s="78"/>
      <c r="N68" s="77"/>
      <c r="O68" s="91"/>
    </row>
    <row r="69" spans="1:15" ht="18" customHeight="1">
      <c r="A69" s="75"/>
      <c r="B69" s="76"/>
      <c r="C69" s="77"/>
      <c r="D69" s="78"/>
      <c r="E69" s="79"/>
      <c r="F69" s="78"/>
      <c r="G69" s="79"/>
      <c r="H69" s="78"/>
      <c r="I69" s="79"/>
      <c r="J69" s="78"/>
      <c r="K69" s="78"/>
      <c r="L69" s="78"/>
      <c r="M69" s="78"/>
      <c r="N69" s="77"/>
      <c r="O69" s="91"/>
    </row>
    <row r="70" spans="1:15" ht="18" customHeight="1">
      <c r="A70" s="75"/>
      <c r="B70" s="76"/>
      <c r="C70" s="77"/>
      <c r="D70" s="78"/>
      <c r="E70" s="79"/>
      <c r="F70" s="78"/>
      <c r="G70" s="79"/>
      <c r="H70" s="78"/>
      <c r="I70" s="79"/>
      <c r="J70" s="78"/>
      <c r="K70" s="78"/>
      <c r="L70" s="78"/>
      <c r="M70" s="78"/>
      <c r="N70" s="77"/>
      <c r="O70" s="91"/>
    </row>
    <row r="71" spans="1:15" ht="18" customHeight="1">
      <c r="A71" s="75"/>
      <c r="B71" s="76"/>
      <c r="C71" s="77"/>
      <c r="D71" s="78"/>
      <c r="E71" s="79"/>
      <c r="F71" s="78"/>
      <c r="G71" s="79"/>
      <c r="H71" s="78"/>
      <c r="I71" s="79"/>
      <c r="J71" s="78"/>
      <c r="K71" s="78"/>
      <c r="L71" s="78"/>
      <c r="M71" s="78"/>
      <c r="N71" s="77"/>
      <c r="O71" s="91"/>
    </row>
    <row r="72" spans="1:15" ht="18" customHeight="1">
      <c r="A72" s="75"/>
      <c r="B72" s="76"/>
      <c r="C72" s="77"/>
      <c r="D72" s="78"/>
      <c r="E72" s="79"/>
      <c r="F72" s="78"/>
      <c r="G72" s="79"/>
      <c r="H72" s="78"/>
      <c r="I72" s="79"/>
      <c r="J72" s="78"/>
      <c r="K72" s="78"/>
      <c r="L72" s="78"/>
      <c r="M72" s="78"/>
      <c r="N72" s="77"/>
      <c r="O72" s="91"/>
    </row>
    <row r="73" spans="1:15" ht="18" customHeight="1">
      <c r="A73" s="75"/>
      <c r="B73" s="76"/>
      <c r="C73" s="77"/>
      <c r="D73" s="78"/>
      <c r="E73" s="79"/>
      <c r="F73" s="78"/>
      <c r="G73" s="79"/>
      <c r="H73" s="78"/>
      <c r="I73" s="79"/>
      <c r="J73" s="78"/>
      <c r="K73" s="78"/>
      <c r="L73" s="78"/>
      <c r="M73" s="78"/>
      <c r="N73" s="77"/>
      <c r="O73" s="91"/>
    </row>
    <row r="74" spans="1:15" ht="18" customHeight="1">
      <c r="A74" s="75"/>
      <c r="B74" s="76"/>
      <c r="C74" s="77"/>
      <c r="D74" s="78"/>
      <c r="E74" s="79"/>
      <c r="F74" s="78"/>
      <c r="G74" s="79"/>
      <c r="H74" s="78"/>
      <c r="I74" s="79"/>
      <c r="J74" s="78"/>
      <c r="K74" s="78"/>
      <c r="L74" s="78"/>
      <c r="M74" s="78"/>
      <c r="N74" s="77"/>
      <c r="O74" s="91"/>
    </row>
    <row r="75" spans="1:15" ht="18" customHeight="1">
      <c r="A75" s="75"/>
      <c r="B75" s="76"/>
      <c r="C75" s="77"/>
      <c r="D75" s="78"/>
      <c r="E75" s="79"/>
      <c r="F75" s="78"/>
      <c r="G75" s="79"/>
      <c r="H75" s="78"/>
      <c r="I75" s="79"/>
      <c r="J75" s="78"/>
      <c r="K75" s="78"/>
      <c r="L75" s="78"/>
      <c r="M75" s="78"/>
      <c r="N75" s="77"/>
      <c r="O75" s="91"/>
    </row>
    <row r="76" spans="1:15" ht="18" customHeight="1">
      <c r="A76" s="75"/>
      <c r="B76" s="76"/>
      <c r="C76" s="77"/>
      <c r="D76" s="78"/>
      <c r="E76" s="79"/>
      <c r="F76" s="78"/>
      <c r="G76" s="79"/>
      <c r="H76" s="78"/>
      <c r="I76" s="79"/>
      <c r="J76" s="78"/>
      <c r="K76" s="78"/>
      <c r="L76" s="78"/>
      <c r="M76" s="78"/>
      <c r="N76" s="77"/>
      <c r="O76" s="91"/>
    </row>
    <row r="77" spans="1:15" ht="18" customHeight="1">
      <c r="A77" s="75"/>
      <c r="B77" s="76"/>
      <c r="C77" s="77"/>
      <c r="D77" s="78"/>
      <c r="E77" s="79"/>
      <c r="F77" s="78"/>
      <c r="G77" s="79"/>
      <c r="H77" s="78"/>
      <c r="I77" s="79"/>
      <c r="J77" s="78"/>
      <c r="K77" s="78"/>
      <c r="L77" s="78"/>
      <c r="M77" s="78"/>
      <c r="N77" s="77"/>
      <c r="O77" s="91"/>
    </row>
    <row r="78" spans="1:15" ht="18" customHeight="1">
      <c r="A78" s="75"/>
      <c r="B78" s="76"/>
      <c r="C78" s="77"/>
      <c r="D78" s="78"/>
      <c r="E78" s="79"/>
      <c r="F78" s="78"/>
      <c r="G78" s="79"/>
      <c r="H78" s="78"/>
      <c r="I78" s="79"/>
      <c r="J78" s="78"/>
      <c r="K78" s="78"/>
      <c r="L78" s="78"/>
      <c r="M78" s="78"/>
      <c r="N78" s="77"/>
      <c r="O78" s="91"/>
    </row>
    <row r="79" spans="1:15" ht="18" customHeight="1">
      <c r="A79" s="75"/>
      <c r="B79" s="76"/>
      <c r="C79" s="77"/>
      <c r="D79" s="78"/>
      <c r="E79" s="79"/>
      <c r="F79" s="78"/>
      <c r="G79" s="79"/>
      <c r="H79" s="78"/>
      <c r="I79" s="79"/>
      <c r="J79" s="78"/>
      <c r="K79" s="78"/>
      <c r="L79" s="78"/>
      <c r="M79" s="78"/>
      <c r="N79" s="77"/>
      <c r="O79" s="91"/>
    </row>
    <row r="80" spans="1:15" ht="18" customHeight="1">
      <c r="A80" s="75"/>
      <c r="B80" s="76"/>
      <c r="C80" s="77"/>
      <c r="D80" s="78"/>
      <c r="E80" s="79"/>
      <c r="F80" s="78"/>
      <c r="G80" s="79"/>
      <c r="H80" s="78"/>
      <c r="I80" s="79"/>
      <c r="J80" s="78"/>
      <c r="K80" s="78"/>
      <c r="L80" s="78"/>
      <c r="M80" s="78"/>
      <c r="N80" s="77"/>
      <c r="O80" s="91"/>
    </row>
    <row r="81" spans="1:15" s="93" customFormat="1">
      <c r="A81" s="75" t="s">
        <v>58</v>
      </c>
      <c r="B81" s="80"/>
      <c r="C81" s="80"/>
      <c r="D81" s="81">
        <f t="shared" ref="D81:M81" si="4">SUM(D21,D36)</f>
        <v>150.18</v>
      </c>
      <c r="E81" s="82">
        <f t="shared" si="4"/>
        <v>510.05</v>
      </c>
      <c r="F81" s="81">
        <f t="shared" si="4"/>
        <v>422.05999999999995</v>
      </c>
      <c r="G81" s="82">
        <f t="shared" si="4"/>
        <v>6</v>
      </c>
      <c r="H81" s="81">
        <f t="shared" si="4"/>
        <v>33.15</v>
      </c>
      <c r="I81" s="82">
        <f t="shared" si="4"/>
        <v>0</v>
      </c>
      <c r="J81" s="81">
        <f t="shared" si="4"/>
        <v>0</v>
      </c>
      <c r="K81" s="81">
        <f t="shared" si="4"/>
        <v>0</v>
      </c>
      <c r="L81" s="81">
        <f t="shared" si="4"/>
        <v>221.66</v>
      </c>
      <c r="M81" s="81">
        <f t="shared" si="4"/>
        <v>827.05</v>
      </c>
      <c r="N81" s="80"/>
      <c r="O81" s="92"/>
    </row>
    <row r="83" spans="1:15">
      <c r="D83" s="69"/>
    </row>
  </sheetData>
  <autoFilter ref="A3:P86">
    <filterColumn colId="4" showButton="0"/>
    <filterColumn colId="6" showButton="0"/>
    <filterColumn colId="8" showButton="0"/>
  </autoFilter>
  <mergeCells count="7">
    <mergeCell ref="M1:N1"/>
    <mergeCell ref="N3:N4"/>
    <mergeCell ref="O3:O4"/>
    <mergeCell ref="G3:H3"/>
    <mergeCell ref="I3:J3"/>
    <mergeCell ref="C3:C4"/>
    <mergeCell ref="E3:F3"/>
  </mergeCells>
  <phoneticPr fontId="5" type="noConversion"/>
  <printOptions horizontalCentered="1"/>
  <pageMargins left="0.2" right="0.19" top="0.49" bottom="0.27559055118110237" header="0.18" footer="0.15748031496062992"/>
  <pageSetup paperSize="9" scale="60" fitToHeight="15" orientation="landscape" horizontalDpi="1200" verticalDpi="1200" r:id="rId1"/>
  <headerFooter alignWithMargins="0">
    <oddHeader>&amp;LRuprecht-Karls-Universität Heidelberg
Zentrale Verwaltung&amp;RAbteilung 4.1
Reutner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view="pageBreakPreview" zoomScale="60" zoomScaleNormal="100" workbookViewId="0">
      <selection activeCell="C8" sqref="C8"/>
    </sheetView>
  </sheetViews>
  <sheetFormatPr baseColWidth="10" defaultRowHeight="12.75"/>
  <cols>
    <col min="1" max="2" width="11.42578125" style="1"/>
    <col min="3" max="3" width="28" style="1" customWidth="1"/>
    <col min="4" max="4" width="5.5703125" style="1" customWidth="1"/>
    <col min="5" max="5" width="15.5703125" style="1" customWidth="1"/>
    <col min="6" max="6" width="13.5703125" style="1" customWidth="1"/>
    <col min="7" max="7" width="15.140625" style="1" customWidth="1"/>
    <col min="8" max="8" width="4.42578125" style="1" bestFit="1" customWidth="1"/>
    <col min="9" max="16384" width="11.42578125" style="1"/>
  </cols>
  <sheetData>
    <row r="1" spans="1:10" ht="23.25" customHeight="1">
      <c r="E1" s="28"/>
      <c r="F1" s="28"/>
    </row>
    <row r="2" spans="1:10">
      <c r="A2" s="54" t="s">
        <v>30</v>
      </c>
      <c r="C2" s="23" t="s">
        <v>40</v>
      </c>
      <c r="E2" s="16"/>
      <c r="F2" s="18"/>
      <c r="G2" s="19"/>
    </row>
    <row r="3" spans="1:10">
      <c r="A3" s="49"/>
      <c r="F3" s="20"/>
      <c r="G3" s="21"/>
    </row>
    <row r="4" spans="1:10">
      <c r="A4" s="13" t="s">
        <v>12</v>
      </c>
      <c r="B4" s="22"/>
      <c r="C4" s="17">
        <v>25946.04</v>
      </c>
      <c r="E4" s="24" t="s">
        <v>32</v>
      </c>
      <c r="F4" s="57">
        <v>2012</v>
      </c>
    </row>
    <row r="5" spans="1:10">
      <c r="A5" s="49"/>
    </row>
    <row r="6" spans="1:10">
      <c r="A6" s="54" t="s">
        <v>31</v>
      </c>
      <c r="C6" s="56">
        <v>36526</v>
      </c>
      <c r="E6" s="15" t="s">
        <v>33</v>
      </c>
      <c r="F6" s="25" t="s">
        <v>41</v>
      </c>
    </row>
    <row r="7" spans="1:10">
      <c r="A7" s="49"/>
      <c r="G7" s="111"/>
      <c r="H7" s="111"/>
    </row>
    <row r="8" spans="1:10">
      <c r="A8" s="54" t="s">
        <v>13</v>
      </c>
      <c r="C8" s="26" t="str">
        <f>AmtlKennzeichen</f>
        <v>HD - xyz</v>
      </c>
      <c r="E8" s="15" t="s">
        <v>35</v>
      </c>
      <c r="F8" s="25" t="str">
        <f>CONCATENATE(I8,J8,C8)</f>
        <v>2861HD - xyz</v>
      </c>
      <c r="G8" s="111"/>
      <c r="H8" s="111"/>
      <c r="J8" s="1">
        <v>2861</v>
      </c>
    </row>
    <row r="9" spans="1:10">
      <c r="A9" s="49"/>
      <c r="G9" s="27"/>
      <c r="H9" s="28"/>
      <c r="I9" s="28"/>
    </row>
    <row r="10" spans="1:10">
      <c r="A10" s="14" t="s">
        <v>14</v>
      </c>
      <c r="C10" s="23" t="s">
        <v>70</v>
      </c>
      <c r="G10" s="28"/>
      <c r="H10" s="28"/>
      <c r="I10" s="28"/>
    </row>
    <row r="11" spans="1:10">
      <c r="H11" s="28"/>
      <c r="I11" s="28"/>
    </row>
    <row r="12" spans="1:10">
      <c r="A12" s="14" t="s">
        <v>38</v>
      </c>
      <c r="C12" s="23" t="s">
        <v>71</v>
      </c>
      <c r="H12" s="28"/>
      <c r="I12" s="28"/>
    </row>
    <row r="13" spans="1:10">
      <c r="H13" s="28"/>
      <c r="I13" s="28"/>
    </row>
    <row r="14" spans="1:10">
      <c r="A14" s="14" t="s">
        <v>37</v>
      </c>
      <c r="C14" s="23" t="s">
        <v>72</v>
      </c>
      <c r="G14" s="28"/>
      <c r="H14" s="28"/>
      <c r="I14" s="28"/>
    </row>
    <row r="16" spans="1:10" ht="25.5">
      <c r="E16" s="30" t="s">
        <v>21</v>
      </c>
      <c r="F16" s="30" t="s">
        <v>39</v>
      </c>
    </row>
    <row r="17" spans="1:9">
      <c r="A17" s="9" t="s">
        <v>36</v>
      </c>
      <c r="B17" s="10"/>
      <c r="C17" s="10"/>
      <c r="D17" s="10"/>
      <c r="E17" s="31">
        <f>'Unterhaltskostennachweis Teil1'!D36</f>
        <v>0</v>
      </c>
      <c r="F17" s="32">
        <f>E17/12</f>
        <v>0</v>
      </c>
    </row>
    <row r="18" spans="1:9">
      <c r="A18" s="48"/>
      <c r="B18" s="48"/>
      <c r="C18" s="48"/>
      <c r="D18" s="48"/>
      <c r="E18" s="27"/>
      <c r="F18" s="33"/>
      <c r="G18" s="29"/>
      <c r="H18" s="28"/>
    </row>
    <row r="19" spans="1:9">
      <c r="A19" s="9" t="s">
        <v>24</v>
      </c>
      <c r="B19" s="10"/>
      <c r="C19" s="10"/>
      <c r="D19" s="10"/>
      <c r="E19" s="31">
        <f>'Unterhaltskostennachweis Teil1'!F36</f>
        <v>0</v>
      </c>
      <c r="F19" s="32">
        <f>E19/12</f>
        <v>0</v>
      </c>
      <c r="G19" s="29"/>
      <c r="H19" s="28"/>
      <c r="I19" s="28"/>
    </row>
    <row r="20" spans="1:9" ht="12.75" customHeight="1">
      <c r="A20" s="48"/>
      <c r="B20" s="48"/>
      <c r="C20" s="48"/>
      <c r="D20" s="48"/>
      <c r="E20" s="27"/>
      <c r="F20" s="33"/>
    </row>
    <row r="21" spans="1:9">
      <c r="A21" s="9" t="s">
        <v>23</v>
      </c>
      <c r="B21" s="10"/>
      <c r="C21" s="10"/>
      <c r="D21" s="10"/>
      <c r="E21" s="31">
        <f>'Unterhaltskostennachweis Teil1'!H36</f>
        <v>0</v>
      </c>
      <c r="F21" s="32">
        <f>E21/12</f>
        <v>0</v>
      </c>
      <c r="G21" s="28"/>
      <c r="H21" s="28"/>
    </row>
    <row r="22" spans="1:9">
      <c r="A22" s="48"/>
      <c r="B22" s="48"/>
      <c r="C22" s="48"/>
      <c r="D22" s="48"/>
      <c r="E22" s="27"/>
      <c r="F22" s="33"/>
    </row>
    <row r="23" spans="1:9">
      <c r="A23" s="9" t="s">
        <v>22</v>
      </c>
      <c r="B23" s="10"/>
      <c r="C23" s="10"/>
      <c r="D23" s="10"/>
      <c r="E23" s="31">
        <f>'Unterhaltskostennachweis Teil1'!J36</f>
        <v>0</v>
      </c>
      <c r="F23" s="32">
        <f>E23/12</f>
        <v>0</v>
      </c>
    </row>
    <row r="24" spans="1:9">
      <c r="A24" s="48"/>
      <c r="B24" s="48"/>
      <c r="C24" s="48"/>
      <c r="D24" s="48"/>
      <c r="E24" s="27"/>
      <c r="F24" s="33"/>
    </row>
    <row r="25" spans="1:9">
      <c r="A25" s="9" t="s">
        <v>15</v>
      </c>
      <c r="B25" s="10"/>
      <c r="C25" s="10"/>
      <c r="D25" s="10"/>
      <c r="E25" s="31">
        <f>'Unterhaltskostennachweis Teil1'!L36</f>
        <v>0</v>
      </c>
      <c r="F25" s="32">
        <f>E25/12</f>
        <v>0</v>
      </c>
    </row>
    <row r="26" spans="1:9" ht="20.25" customHeight="1">
      <c r="A26" s="49"/>
      <c r="B26" s="49"/>
      <c r="C26" s="49"/>
      <c r="D26" s="49"/>
      <c r="E26" s="34"/>
      <c r="F26" s="33"/>
    </row>
    <row r="27" spans="1:9">
      <c r="A27" s="12" t="s">
        <v>11</v>
      </c>
      <c r="B27" s="10"/>
      <c r="C27" s="10"/>
      <c r="D27" s="10"/>
      <c r="E27" s="35">
        <f>SUM(E17:E25)</f>
        <v>0</v>
      </c>
      <c r="F27" s="36">
        <f>E27/12</f>
        <v>0</v>
      </c>
    </row>
    <row r="28" spans="1:9">
      <c r="A28" s="49"/>
      <c r="B28" s="49"/>
      <c r="C28" s="49"/>
      <c r="D28" s="49"/>
    </row>
    <row r="29" spans="1:9">
      <c r="A29" s="49"/>
      <c r="B29" s="49"/>
      <c r="C29" s="49"/>
      <c r="D29" s="49"/>
    </row>
    <row r="30" spans="1:9">
      <c r="A30" s="49"/>
      <c r="B30" s="49"/>
      <c r="C30" s="49"/>
      <c r="D30" s="49"/>
    </row>
    <row r="31" spans="1:9" ht="25.5">
      <c r="A31" s="49"/>
      <c r="B31" s="49"/>
      <c r="C31" s="49"/>
      <c r="D31" s="49"/>
      <c r="E31" s="30"/>
      <c r="F31" s="30" t="s">
        <v>39</v>
      </c>
    </row>
    <row r="32" spans="1:9">
      <c r="A32" s="9" t="s">
        <v>20</v>
      </c>
      <c r="B32" s="10"/>
      <c r="C32" s="10"/>
      <c r="D32" s="10"/>
      <c r="E32" s="37">
        <f>'Unterhaltskostennachweis Teil1'!K36</f>
        <v>0</v>
      </c>
      <c r="F32" s="32">
        <f>E32/12</f>
        <v>0</v>
      </c>
    </row>
    <row r="33" spans="1:8">
      <c r="A33" s="49"/>
      <c r="B33" s="49"/>
      <c r="C33" s="49"/>
      <c r="D33" s="49"/>
    </row>
    <row r="34" spans="1:8">
      <c r="A34" s="9" t="s">
        <v>25</v>
      </c>
      <c r="B34" s="10"/>
      <c r="C34" s="10"/>
      <c r="D34" s="10"/>
      <c r="E34" s="38">
        <f>'Unterhaltskostennachweis Teil1'!E36</f>
        <v>0</v>
      </c>
      <c r="F34" s="39">
        <f>E34/12</f>
        <v>0</v>
      </c>
      <c r="G34" s="20"/>
      <c r="H34" s="20"/>
    </row>
    <row r="35" spans="1:8">
      <c r="A35" s="49"/>
      <c r="B35" s="49"/>
      <c r="C35" s="49"/>
      <c r="D35" s="49"/>
      <c r="E35" s="40"/>
      <c r="F35" s="40"/>
    </row>
    <row r="36" spans="1:8">
      <c r="A36" s="9" t="s">
        <v>26</v>
      </c>
      <c r="B36" s="10"/>
      <c r="C36" s="10"/>
      <c r="D36" s="10"/>
      <c r="E36" s="41">
        <f>'Unterhaltskostennachweis Teil1'!G36</f>
        <v>0</v>
      </c>
      <c r="F36" s="39">
        <f>E36/12</f>
        <v>0</v>
      </c>
    </row>
    <row r="37" spans="1:8">
      <c r="A37" s="49"/>
      <c r="B37" s="49"/>
      <c r="C37" s="49"/>
      <c r="D37" s="49"/>
      <c r="E37" s="40"/>
      <c r="F37" s="40"/>
      <c r="G37" s="42"/>
    </row>
    <row r="38" spans="1:8">
      <c r="A38" s="9" t="s">
        <v>27</v>
      </c>
      <c r="B38" s="10"/>
      <c r="C38" s="10"/>
      <c r="D38" s="10"/>
      <c r="E38" s="41">
        <f>'Unterhaltskostennachweis Teil1'!I36</f>
        <v>0</v>
      </c>
      <c r="F38" s="39">
        <f>E38/12</f>
        <v>0</v>
      </c>
    </row>
    <row r="39" spans="1:8">
      <c r="A39" s="49"/>
      <c r="B39" s="49"/>
      <c r="C39" s="49"/>
      <c r="D39" s="49"/>
      <c r="E39" s="40"/>
      <c r="F39" s="43"/>
    </row>
    <row r="40" spans="1:8">
      <c r="A40" s="50" t="s">
        <v>28</v>
      </c>
      <c r="B40" s="51"/>
      <c r="C40" s="10"/>
      <c r="D40" s="10"/>
      <c r="E40" s="55"/>
      <c r="F40" s="44">
        <f>E40/12</f>
        <v>0</v>
      </c>
    </row>
    <row r="41" spans="1:8">
      <c r="A41" s="49"/>
      <c r="B41" s="49"/>
      <c r="C41" s="49"/>
      <c r="D41" s="49"/>
    </row>
    <row r="42" spans="1:8">
      <c r="A42" s="49"/>
      <c r="B42" s="49"/>
      <c r="C42" s="49"/>
      <c r="D42" s="49"/>
    </row>
    <row r="43" spans="1:8">
      <c r="A43" s="12" t="s">
        <v>19</v>
      </c>
      <c r="B43" s="52"/>
      <c r="C43" s="52"/>
      <c r="D43" s="10"/>
      <c r="E43" s="45" t="str">
        <f>IF(E40&gt;0,E27/(E40/100),"")</f>
        <v/>
      </c>
      <c r="F43" s="46" t="s">
        <v>16</v>
      </c>
    </row>
    <row r="44" spans="1:8">
      <c r="A44" s="53"/>
      <c r="B44" s="53"/>
      <c r="C44" s="53"/>
      <c r="D44" s="49"/>
      <c r="E44" s="47"/>
      <c r="F44" s="47"/>
    </row>
    <row r="45" spans="1:8">
      <c r="A45" s="12" t="s">
        <v>18</v>
      </c>
      <c r="B45" s="52"/>
      <c r="C45" s="52"/>
      <c r="D45" s="10"/>
      <c r="E45" s="45" t="str">
        <f>IF(E40&gt;0,E34/(E40/100),"")</f>
        <v/>
      </c>
      <c r="F45" s="46" t="s">
        <v>17</v>
      </c>
    </row>
  </sheetData>
  <mergeCells count="1">
    <mergeCell ref="G7:H8"/>
  </mergeCells>
  <phoneticPr fontId="5" type="noConversion"/>
  <pageMargins left="0.78740157499999996" right="0.78740157499999996" top="1.21" bottom="0.984251969" header="0.4921259845" footer="0.4921259845"/>
  <pageSetup paperSize="9" scale="97" orientation="portrait" horizontalDpi="1200" verticalDpi="1200" r:id="rId1"/>
  <headerFooter alignWithMargins="0">
    <oddHeader>&amp;LRuprecht-Karls-Universität Heidelberg
Zentrale Verwaltung&amp;C&amp;"Arial,Fett"&amp;12
&amp;14Unterhaltskostennachweis&amp;RAbteilung 4.1
Reutner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45"/>
  <sheetViews>
    <sheetView view="pageBreakPreview" zoomScaleNormal="100" zoomScaleSheetLayoutView="100" workbookViewId="0">
      <selection activeCell="B14" sqref="B14"/>
    </sheetView>
  </sheetViews>
  <sheetFormatPr baseColWidth="10" defaultRowHeight="12.75"/>
  <cols>
    <col min="1" max="2" width="11.42578125" style="1"/>
    <col min="3" max="3" width="28" style="1" customWidth="1"/>
    <col min="4" max="4" width="5.5703125" style="1" customWidth="1"/>
    <col min="5" max="5" width="15.5703125" style="1" customWidth="1"/>
    <col min="6" max="6" width="13.140625" style="1" customWidth="1"/>
    <col min="7" max="7" width="15.140625" style="1" customWidth="1"/>
    <col min="8" max="8" width="4.42578125" style="1" bestFit="1" customWidth="1"/>
    <col min="9" max="16384" width="11.42578125" style="1"/>
  </cols>
  <sheetData>
    <row r="1" spans="1:10" ht="23.25" customHeight="1">
      <c r="E1" s="28"/>
      <c r="F1" s="28"/>
    </row>
    <row r="2" spans="1:10">
      <c r="A2" s="54" t="s">
        <v>30</v>
      </c>
      <c r="C2" s="23" t="str">
        <f>'UKN Teil2 2013'!C2</f>
        <v>VW Kastenwagen offen (LKW)</v>
      </c>
      <c r="E2" s="16"/>
      <c r="F2" s="18"/>
      <c r="G2" s="19"/>
    </row>
    <row r="3" spans="1:10">
      <c r="A3" s="49"/>
      <c r="F3" s="20"/>
      <c r="G3" s="21"/>
    </row>
    <row r="4" spans="1:10">
      <c r="A4" s="13" t="s">
        <v>12</v>
      </c>
      <c r="B4" s="22"/>
      <c r="C4" s="17">
        <f>'UKN Teil2 2013'!C4</f>
        <v>25946.04</v>
      </c>
      <c r="E4" s="24" t="s">
        <v>32</v>
      </c>
      <c r="F4" s="57">
        <v>2011</v>
      </c>
    </row>
    <row r="5" spans="1:10">
      <c r="A5" s="49"/>
    </row>
    <row r="6" spans="1:10">
      <c r="A6" s="54" t="s">
        <v>31</v>
      </c>
      <c r="C6" s="56">
        <f>'UKN Teil2 2013'!C6</f>
        <v>36526</v>
      </c>
      <c r="E6" s="15" t="s">
        <v>33</v>
      </c>
      <c r="F6" s="25" t="s">
        <v>41</v>
      </c>
    </row>
    <row r="7" spans="1:10">
      <c r="A7" s="49"/>
      <c r="G7" s="111"/>
      <c r="H7" s="111"/>
    </row>
    <row r="8" spans="1:10">
      <c r="A8" s="54" t="s">
        <v>13</v>
      </c>
      <c r="C8" s="26" t="str">
        <f>AmtlKennzeichen</f>
        <v>HD - xyz</v>
      </c>
      <c r="E8" s="15" t="s">
        <v>35</v>
      </c>
      <c r="F8" s="25" t="str">
        <f>CONCATENATE(I8,J8,C8)</f>
        <v>2861 HD - xyz</v>
      </c>
      <c r="G8" s="111"/>
      <c r="H8" s="111"/>
      <c r="I8" s="1">
        <v>2861</v>
      </c>
      <c r="J8" s="1" t="s">
        <v>42</v>
      </c>
    </row>
    <row r="9" spans="1:10">
      <c r="A9" s="49"/>
      <c r="G9" s="27"/>
      <c r="H9" s="28"/>
      <c r="I9" s="28"/>
    </row>
    <row r="10" spans="1:10">
      <c r="A10" s="14" t="s">
        <v>14</v>
      </c>
      <c r="C10" s="23" t="str">
        <f>'UKN Teil2 2013'!C10</f>
        <v>WV1ZZZxxxxxxx</v>
      </c>
      <c r="G10" s="28"/>
      <c r="H10" s="28"/>
      <c r="I10" s="28"/>
    </row>
    <row r="11" spans="1:10">
      <c r="H11" s="28"/>
      <c r="I11" s="28"/>
    </row>
    <row r="12" spans="1:10">
      <c r="A12" s="14" t="s">
        <v>38</v>
      </c>
      <c r="C12" s="23" t="str">
        <f>'UKN Teil2 2013'!C12</f>
        <v>Beispielfakultät</v>
      </c>
      <c r="H12" s="28"/>
      <c r="I12" s="28"/>
    </row>
    <row r="13" spans="1:10">
      <c r="H13" s="28"/>
      <c r="I13" s="28"/>
    </row>
    <row r="14" spans="1:10">
      <c r="A14" s="14" t="s">
        <v>37</v>
      </c>
      <c r="C14" s="23" t="str">
        <f>'UKN Teil2 2013'!C14</f>
        <v>Beispielinstitut</v>
      </c>
      <c r="G14" s="28"/>
      <c r="H14" s="28"/>
      <c r="I14" s="28"/>
    </row>
    <row r="16" spans="1:10" ht="25.5">
      <c r="E16" s="30" t="s">
        <v>21</v>
      </c>
      <c r="F16" s="30" t="s">
        <v>39</v>
      </c>
    </row>
    <row r="17" spans="1:9">
      <c r="A17" s="9" t="s">
        <v>36</v>
      </c>
      <c r="B17" s="10"/>
      <c r="C17" s="10"/>
      <c r="D17" s="10"/>
      <c r="E17" s="31">
        <f>'Unterhaltskostennachweis Teil1'!D21</f>
        <v>150.18</v>
      </c>
      <c r="F17" s="32">
        <f>E17/12</f>
        <v>12.515000000000001</v>
      </c>
    </row>
    <row r="18" spans="1:9">
      <c r="A18" s="48"/>
      <c r="B18" s="48"/>
      <c r="C18" s="48"/>
      <c r="D18" s="48"/>
      <c r="E18" s="27"/>
      <c r="F18" s="33"/>
      <c r="G18" s="29"/>
      <c r="H18" s="28"/>
    </row>
    <row r="19" spans="1:9">
      <c r="A19" s="9" t="s">
        <v>24</v>
      </c>
      <c r="B19" s="10"/>
      <c r="C19" s="10"/>
      <c r="D19" s="10"/>
      <c r="E19" s="31">
        <f>'Unterhaltskostennachweis Teil1'!F21</f>
        <v>422.05999999999995</v>
      </c>
      <c r="F19" s="32">
        <f>E19/12</f>
        <v>35.17166666666666</v>
      </c>
      <c r="G19" s="29"/>
      <c r="H19" s="28"/>
      <c r="I19" s="28"/>
    </row>
    <row r="20" spans="1:9" ht="12.75" customHeight="1">
      <c r="A20" s="48"/>
      <c r="B20" s="48"/>
      <c r="C20" s="48"/>
      <c r="D20" s="48"/>
      <c r="E20" s="27"/>
      <c r="F20" s="33"/>
    </row>
    <row r="21" spans="1:9">
      <c r="A21" s="9" t="s">
        <v>23</v>
      </c>
      <c r="B21" s="10"/>
      <c r="C21" s="10"/>
      <c r="D21" s="10"/>
      <c r="E21" s="31">
        <f>'Unterhaltskostennachweis Teil1'!H21</f>
        <v>33.15</v>
      </c>
      <c r="F21" s="32">
        <f>E21/12</f>
        <v>2.7624999999999997</v>
      </c>
      <c r="G21" s="28"/>
      <c r="H21" s="28"/>
    </row>
    <row r="22" spans="1:9">
      <c r="A22" s="48"/>
      <c r="B22" s="48"/>
      <c r="C22" s="48"/>
      <c r="D22" s="48"/>
      <c r="E22" s="27"/>
      <c r="F22" s="33"/>
    </row>
    <row r="23" spans="1:9">
      <c r="A23" s="9" t="s">
        <v>22</v>
      </c>
      <c r="B23" s="10"/>
      <c r="C23" s="10"/>
      <c r="D23" s="10"/>
      <c r="E23" s="31">
        <f>'Unterhaltskostennachweis Teil1'!J21</f>
        <v>0</v>
      </c>
      <c r="F23" s="32">
        <f>E23/12</f>
        <v>0</v>
      </c>
    </row>
    <row r="24" spans="1:9">
      <c r="A24" s="48"/>
      <c r="B24" s="48"/>
      <c r="C24" s="48"/>
      <c r="D24" s="48"/>
      <c r="E24" s="27"/>
      <c r="F24" s="33"/>
    </row>
    <row r="25" spans="1:9">
      <c r="A25" s="9" t="s">
        <v>15</v>
      </c>
      <c r="B25" s="10"/>
      <c r="C25" s="10"/>
      <c r="D25" s="10"/>
      <c r="E25" s="31">
        <f>'Unterhaltskostennachweis Teil1'!L21</f>
        <v>221.66</v>
      </c>
      <c r="F25" s="32">
        <f>E25/12</f>
        <v>18.471666666666668</v>
      </c>
    </row>
    <row r="26" spans="1:9" ht="20.25" customHeight="1">
      <c r="A26" s="49"/>
      <c r="B26" s="49"/>
      <c r="C26" s="49"/>
      <c r="D26" s="49"/>
      <c r="E26" s="34"/>
      <c r="F26" s="33"/>
    </row>
    <row r="27" spans="1:9">
      <c r="A27" s="12" t="s">
        <v>11</v>
      </c>
      <c r="B27" s="10"/>
      <c r="C27" s="10"/>
      <c r="D27" s="10"/>
      <c r="E27" s="35">
        <f>SUM(E17:E25)</f>
        <v>827.05</v>
      </c>
      <c r="F27" s="36">
        <f>E27/12</f>
        <v>68.920833333333334</v>
      </c>
    </row>
    <row r="28" spans="1:9">
      <c r="A28" s="49"/>
      <c r="B28" s="49"/>
      <c r="C28" s="49"/>
      <c r="D28" s="49"/>
    </row>
    <row r="29" spans="1:9">
      <c r="A29" s="49"/>
      <c r="B29" s="49"/>
      <c r="C29" s="49"/>
      <c r="D29" s="49"/>
    </row>
    <row r="30" spans="1:9">
      <c r="A30" s="49"/>
      <c r="B30" s="49"/>
      <c r="C30" s="49"/>
      <c r="D30" s="49"/>
    </row>
    <row r="31" spans="1:9" ht="25.5">
      <c r="A31" s="49"/>
      <c r="B31" s="49"/>
      <c r="C31" s="49"/>
      <c r="D31" s="49"/>
      <c r="E31" s="30"/>
      <c r="F31" s="30" t="s">
        <v>39</v>
      </c>
    </row>
    <row r="32" spans="1:9">
      <c r="A32" s="9" t="s">
        <v>20</v>
      </c>
      <c r="B32" s="10"/>
      <c r="C32" s="10"/>
      <c r="D32" s="10"/>
      <c r="E32" s="37">
        <f>'Unterhaltskostennachweis Teil1'!K21</f>
        <v>0</v>
      </c>
      <c r="F32" s="32">
        <f>E32/12</f>
        <v>0</v>
      </c>
    </row>
    <row r="33" spans="1:8">
      <c r="A33" s="49"/>
      <c r="B33" s="49"/>
      <c r="C33" s="49"/>
      <c r="D33" s="49"/>
    </row>
    <row r="34" spans="1:8">
      <c r="A34" s="9" t="s">
        <v>25</v>
      </c>
      <c r="B34" s="10"/>
      <c r="C34" s="10"/>
      <c r="D34" s="10"/>
      <c r="E34" s="38">
        <f>'Unterhaltskostennachweis Teil1'!E21</f>
        <v>510.05</v>
      </c>
      <c r="F34" s="39">
        <f>E34/12</f>
        <v>42.50416666666667</v>
      </c>
      <c r="G34" s="20"/>
      <c r="H34" s="20"/>
    </row>
    <row r="35" spans="1:8">
      <c r="A35" s="49"/>
      <c r="B35" s="49"/>
      <c r="C35" s="49"/>
      <c r="D35" s="49"/>
      <c r="E35" s="40"/>
      <c r="F35" s="40"/>
    </row>
    <row r="36" spans="1:8">
      <c r="A36" s="9" t="s">
        <v>26</v>
      </c>
      <c r="B36" s="10"/>
      <c r="C36" s="10"/>
      <c r="D36" s="10"/>
      <c r="E36" s="41">
        <f>'Unterhaltskostennachweis Teil1'!G21</f>
        <v>6</v>
      </c>
      <c r="F36" s="39">
        <f>E36/12</f>
        <v>0.5</v>
      </c>
    </row>
    <row r="37" spans="1:8">
      <c r="A37" s="49"/>
      <c r="B37" s="49"/>
      <c r="C37" s="49"/>
      <c r="D37" s="49"/>
      <c r="E37" s="40"/>
      <c r="F37" s="40"/>
      <c r="G37" s="42"/>
    </row>
    <row r="38" spans="1:8">
      <c r="A38" s="9" t="s">
        <v>27</v>
      </c>
      <c r="B38" s="10"/>
      <c r="C38" s="10"/>
      <c r="D38" s="10"/>
      <c r="E38" s="41">
        <f>'Unterhaltskostennachweis Teil1'!I21</f>
        <v>0</v>
      </c>
      <c r="F38" s="39">
        <f>E38/12</f>
        <v>0</v>
      </c>
    </row>
    <row r="39" spans="1:8">
      <c r="A39" s="49"/>
      <c r="B39" s="49"/>
      <c r="C39" s="49"/>
      <c r="D39" s="49"/>
      <c r="E39" s="40"/>
      <c r="F39" s="43"/>
    </row>
    <row r="40" spans="1:8">
      <c r="A40" s="50" t="s">
        <v>28</v>
      </c>
      <c r="B40" s="51"/>
      <c r="C40" s="10"/>
      <c r="D40" s="10"/>
      <c r="E40" s="55">
        <v>1967</v>
      </c>
      <c r="F40" s="44">
        <f>E40/12</f>
        <v>163.91666666666666</v>
      </c>
    </row>
    <row r="41" spans="1:8">
      <c r="A41" s="49"/>
      <c r="B41" s="49"/>
      <c r="C41" s="49"/>
      <c r="D41" s="49"/>
    </row>
    <row r="42" spans="1:8">
      <c r="A42" s="49"/>
      <c r="B42" s="49"/>
      <c r="C42" s="49"/>
      <c r="D42" s="49"/>
    </row>
    <row r="43" spans="1:8">
      <c r="A43" s="12" t="s">
        <v>19</v>
      </c>
      <c r="B43" s="52"/>
      <c r="C43" s="52"/>
      <c r="D43" s="10"/>
      <c r="E43" s="45">
        <f>IF(E40&gt;0,E27/(E40/100),"")</f>
        <v>42.046263345195726</v>
      </c>
      <c r="F43" s="46" t="s">
        <v>16</v>
      </c>
    </row>
    <row r="44" spans="1:8">
      <c r="A44" s="53"/>
      <c r="B44" s="53"/>
      <c r="C44" s="53"/>
      <c r="D44" s="49"/>
      <c r="E44" s="47"/>
      <c r="F44" s="47"/>
    </row>
    <row r="45" spans="1:8">
      <c r="A45" s="12" t="s">
        <v>18</v>
      </c>
      <c r="B45" s="52"/>
      <c r="C45" s="52"/>
      <c r="D45" s="10"/>
      <c r="E45" s="45">
        <f>IF(E40&gt;0,E34/(E40/100),"")</f>
        <v>25.930350788002031</v>
      </c>
      <c r="F45" s="46" t="s">
        <v>17</v>
      </c>
    </row>
  </sheetData>
  <mergeCells count="1">
    <mergeCell ref="G7:H8"/>
  </mergeCells>
  <phoneticPr fontId="5" type="noConversion"/>
  <pageMargins left="0.78740157499999996" right="0.78740157499999996" top="1.21" bottom="0.984251969" header="0.4921259845" footer="0.4921259845"/>
  <pageSetup paperSize="9" scale="98" orientation="portrait" horizontalDpi="1200" verticalDpi="1200" r:id="rId1"/>
  <headerFooter alignWithMargins="0">
    <oddHeader>&amp;LRuprecht-Karls-Universität Heidelberg
Zentrale Verwaltung&amp;C&amp;"Arial,Fett"&amp;12
&amp;14Unterhaltskostennachweis&amp;RAbteilung 4.1
Reutner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Unterhaltskostennachweis Teil1</vt:lpstr>
      <vt:lpstr>UKN Teil2 2013</vt:lpstr>
      <vt:lpstr>UKN Teil2 2012</vt:lpstr>
      <vt:lpstr>AmtlKennzeichen</vt:lpstr>
      <vt:lpstr>'UKN Teil2 2012'!Druckbereich</vt:lpstr>
      <vt:lpstr>'UKN Teil2 2013'!Druckbereich</vt:lpstr>
      <vt:lpstr>'Unterhaltskostennachweis Teil1'!Druckbereich</vt:lpstr>
      <vt:lpstr>'Unterhaltskostennachweis Teil1'!Drucktitel</vt:lpstr>
    </vt:vector>
  </TitlesOfParts>
  <Company>edv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edv</dc:creator>
  <cp:lastModifiedBy>Sandra Reutner</cp:lastModifiedBy>
  <cp:lastPrinted>2012-03-16T10:52:08Z</cp:lastPrinted>
  <dcterms:created xsi:type="dcterms:W3CDTF">2005-12-21T14:19:45Z</dcterms:created>
  <dcterms:modified xsi:type="dcterms:W3CDTF">2013-06-27T11:54:18Z</dcterms:modified>
</cp:coreProperties>
</file>