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ellageya/Documents/Polina-treeclimber.spb.ru/Science/Heidelberg/Papers/TP papers/TP09-MIS12-10 Paper/Supplementary/"/>
    </mc:Choice>
  </mc:AlternateContent>
  <xr:revisionPtr revIDLastSave="0" documentId="13_ncr:1_{0C6C08FB-7964-CC4B-8A09-BBD8C6147F28}" xr6:coauthVersionLast="36" xr6:coauthVersionMax="36" xr10:uidLastSave="{00000000-0000-0000-0000-000000000000}"/>
  <bookViews>
    <workbookView xWindow="0" yWindow="460" windowWidth="51200" windowHeight="26860" tabRatio="500" xr2:uid="{00000000-000D-0000-FFFF-FFFF00000000}"/>
  </bookViews>
  <sheets>
    <sheet name="EPMA &amp; SIMS data" sheetId="1" r:id="rId1"/>
    <sheet name="EPMA standards" sheetId="5" r:id="rId2"/>
    <sheet name="SIMS stds" sheetId="6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" i="5" l="1"/>
  <c r="P7" i="5"/>
  <c r="P8" i="5"/>
  <c r="P9" i="5"/>
  <c r="P3" i="5" l="1"/>
  <c r="P4" i="5"/>
  <c r="P5" i="5"/>
  <c r="P2" i="5"/>
</calcChain>
</file>

<file path=xl/sharedStrings.xml><?xml version="1.0" encoding="utf-8"?>
<sst xmlns="http://schemas.openxmlformats.org/spreadsheetml/2006/main" count="196" uniqueCount="115">
  <si>
    <t>TP09-63.05</t>
  </si>
  <si>
    <t>TP09-63.015b</t>
  </si>
  <si>
    <t>TP09-63.015a</t>
  </si>
  <si>
    <t>TP09-65.835a</t>
  </si>
  <si>
    <t>TP09-65.835b</t>
  </si>
  <si>
    <t>TP09-65.95</t>
  </si>
  <si>
    <t>TP09-66.95</t>
  </si>
  <si>
    <t>TP09-67.05</t>
  </si>
  <si>
    <t>TP09-67.15</t>
  </si>
  <si>
    <t>TP09-68.95</t>
  </si>
  <si>
    <t>TP09-70.45</t>
  </si>
  <si>
    <t>TP09-74.75</t>
  </si>
  <si>
    <t>TP09-75.75</t>
  </si>
  <si>
    <t>TP09-75.85</t>
  </si>
  <si>
    <t>TP09-76.05</t>
  </si>
  <si>
    <t>TP09-76.75</t>
  </si>
  <si>
    <t>TP09-76.95</t>
  </si>
  <si>
    <t>TP09-77.35</t>
  </si>
  <si>
    <t>TP09-77.65</t>
  </si>
  <si>
    <t>TP09-77.95</t>
  </si>
  <si>
    <t>norm SiO2</t>
  </si>
  <si>
    <t>norm TiO2</t>
  </si>
  <si>
    <t>norm Al2O3</t>
  </si>
  <si>
    <t>norm FeO</t>
  </si>
  <si>
    <t>norm MnO</t>
  </si>
  <si>
    <t>norm MgO</t>
  </si>
  <si>
    <t>norm CaO</t>
  </si>
  <si>
    <t>norm Na2O</t>
  </si>
  <si>
    <t>norm K2O</t>
  </si>
  <si>
    <t>norm P2O5</t>
  </si>
  <si>
    <t>F</t>
  </si>
  <si>
    <t>Cl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</si>
  <si>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</si>
  <si>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</si>
  <si>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</si>
  <si>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</si>
  <si>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</si>
  <si>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</si>
  <si>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</si>
  <si>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</si>
  <si>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</si>
  <si>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</si>
  <si>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Volatile free total</t>
  </si>
  <si>
    <t>Total</t>
  </si>
  <si>
    <t>wt%</t>
  </si>
  <si>
    <t>Analytical total</t>
  </si>
  <si>
    <t>Tephra</t>
  </si>
  <si>
    <t>Population</t>
  </si>
  <si>
    <t>Provenance</t>
  </si>
  <si>
    <t>Uncorrelated</t>
  </si>
  <si>
    <t>Rb</t>
  </si>
  <si>
    <t>Sr</t>
  </si>
  <si>
    <t>Y</t>
  </si>
  <si>
    <t>Zr</t>
  </si>
  <si>
    <t>Nb</t>
  </si>
  <si>
    <t>Ba</t>
  </si>
  <si>
    <t>La</t>
  </si>
  <si>
    <t>Ce</t>
  </si>
  <si>
    <t>Th</t>
  </si>
  <si>
    <t>U</t>
  </si>
  <si>
    <t>Rb_SD</t>
  </si>
  <si>
    <t>Sr_SD</t>
  </si>
  <si>
    <t>Y_SD</t>
  </si>
  <si>
    <t>Zr_SD</t>
  </si>
  <si>
    <t>Nb_SD</t>
  </si>
  <si>
    <t>Ba_SD</t>
  </si>
  <si>
    <t>La_SD</t>
  </si>
  <si>
    <t>Ce_SD</t>
  </si>
  <si>
    <t>Th_SD</t>
  </si>
  <si>
    <t>U_SD</t>
  </si>
  <si>
    <t>ppm</t>
  </si>
  <si>
    <t>Santorini, CT-1</t>
  </si>
  <si>
    <t>Campi Flegrei, reworked CI</t>
  </si>
  <si>
    <t>Aegean Arc, Kos or Milos?</t>
  </si>
  <si>
    <t>Santorini, reworked CT-1</t>
  </si>
  <si>
    <t xml:space="preserve">   SiO2  </t>
  </si>
  <si>
    <t xml:space="preserve">   Al2O3 </t>
  </si>
  <si>
    <t xml:space="preserve">   F     </t>
  </si>
  <si>
    <t xml:space="preserve">   K2O   </t>
  </si>
  <si>
    <t xml:space="preserve">   TiO2  </t>
  </si>
  <si>
    <t xml:space="preserve">   Cl    </t>
  </si>
  <si>
    <t xml:space="preserve">   CaO   </t>
  </si>
  <si>
    <t xml:space="preserve">   P2O5  </t>
  </si>
  <si>
    <t xml:space="preserve">   Na2O  </t>
  </si>
  <si>
    <t xml:space="preserve">   MgO   </t>
  </si>
  <si>
    <t xml:space="preserve">   FeO   </t>
  </si>
  <si>
    <t xml:space="preserve">   MnO   </t>
  </si>
  <si>
    <t xml:space="preserve">  Total  </t>
  </si>
  <si>
    <t xml:space="preserve">Lipari </t>
  </si>
  <si>
    <t xml:space="preserve">GOR-132-G </t>
  </si>
  <si>
    <t xml:space="preserve">St-Hs6-80-G </t>
  </si>
  <si>
    <t xml:space="preserve">ATHO-G </t>
  </si>
  <si>
    <t>Date</t>
  </si>
  <si>
    <t>StHs6 80G</t>
  </si>
  <si>
    <t>sths 6/80-g-1</t>
  </si>
  <si>
    <t>sths 6/80-g-2</t>
  </si>
  <si>
    <t>ATHO G</t>
  </si>
  <si>
    <t>atho-6-1</t>
  </si>
  <si>
    <t>atho-6-2</t>
  </si>
  <si>
    <t>Gor132-G</t>
  </si>
  <si>
    <t>gor-132-g-1</t>
  </si>
  <si>
    <t>gor-132-g-2</t>
  </si>
  <si>
    <t>Analysis</t>
  </si>
  <si>
    <t>Standard</t>
  </si>
  <si>
    <t>POP1B</t>
  </si>
  <si>
    <t>POP3</t>
  </si>
  <si>
    <t>POP1A</t>
  </si>
  <si>
    <t>POP4</t>
  </si>
  <si>
    <t>POP2</t>
  </si>
  <si>
    <t>POP1C</t>
  </si>
  <si>
    <t>POP5</t>
  </si>
  <si>
    <t>Santorini, reworked CT-2?</t>
  </si>
  <si>
    <t>Campanian Province</t>
  </si>
  <si>
    <t>Santorini, SAN15-35?</t>
  </si>
  <si>
    <t>Santorini, reworked SAN15-35?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</si>
</sst>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/>
    <xf numFmtId="2" fontId="5" fillId="0" borderId="0" xfId="0" applyNumberFormat="1" applyFont="1"/>
    <xf numFmtId="2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/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/>
    <xf numFmtId="2" fontId="6" fillId="0" borderId="0" xfId="0" applyNumberFormat="1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2" fontId="6" fillId="0" borderId="0" xfId="0" applyNumberFormat="1" applyFont="1" applyFill="1"/>
    <xf numFmtId="2" fontId="4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</cellXfs>
  <cellStyles count="2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92"/>
  <sheetViews>
    <sheetView tabSelected="1" workbookViewId="0"/>
  </sheetViews>
  <sheetFormatPr baseColWidth="10" defaultRowHeight="15" x14ac:dyDescent="0.2"/>
  <cols>
    <col min="1" max="1" width="14.6640625" style="12" customWidth="1"/>
    <col min="2" max="2" width="11.1640625" style="12" customWidth="1"/>
    <col min="3" max="3" width="24.5" style="12" customWidth="1"/>
    <col min="4" max="15" width="10.83203125" style="14"/>
    <col min="16" max="17" width="10.83203125" style="14" customWidth="1"/>
    <col min="18" max="18" width="10.83203125" style="13" customWidth="1"/>
    <col min="19" max="31" width="10.83203125" style="14"/>
    <col min="32" max="32" width="10.83203125" style="4"/>
    <col min="33" max="39" width="10.83203125" style="14"/>
    <col min="40" max="40" width="11.33203125" style="14" customWidth="1"/>
    <col min="41" max="53" width="10.83203125" style="14"/>
    <col min="54" max="16384" width="10.83203125" style="13"/>
  </cols>
  <sheetData>
    <row r="1" spans="1:53" s="8" customFormat="1" ht="32" x14ac:dyDescent="0.2">
      <c r="A1" s="8" t="s">
        <v>46</v>
      </c>
      <c r="B1" s="8" t="s">
        <v>47</v>
      </c>
      <c r="C1" s="8" t="s">
        <v>48</v>
      </c>
      <c r="D1" s="9" t="s">
        <v>32</v>
      </c>
      <c r="E1" s="9" t="s">
        <v>33</v>
      </c>
      <c r="F1" s="9" t="s">
        <v>34</v>
      </c>
      <c r="G1" s="9" t="s">
        <v>35</v>
      </c>
      <c r="H1" s="9" t="s">
        <v>36</v>
      </c>
      <c r="I1" s="9" t="s">
        <v>37</v>
      </c>
      <c r="J1" s="9" t="s">
        <v>38</v>
      </c>
      <c r="K1" s="9" t="s">
        <v>39</v>
      </c>
      <c r="L1" s="9" t="s">
        <v>40</v>
      </c>
      <c r="M1" s="9" t="s">
        <v>41</v>
      </c>
      <c r="N1" s="9" t="s">
        <v>30</v>
      </c>
      <c r="O1" s="9" t="s">
        <v>31</v>
      </c>
      <c r="P1" s="7" t="s">
        <v>45</v>
      </c>
      <c r="Q1" s="7" t="s">
        <v>42</v>
      </c>
      <c r="R1" s="16"/>
      <c r="S1" s="9" t="s">
        <v>20</v>
      </c>
      <c r="T1" s="9" t="s">
        <v>21</v>
      </c>
      <c r="U1" s="9" t="s">
        <v>22</v>
      </c>
      <c r="V1" s="9" t="s">
        <v>23</v>
      </c>
      <c r="W1" s="9" t="s">
        <v>24</v>
      </c>
      <c r="X1" s="9" t="s">
        <v>25</v>
      </c>
      <c r="Y1" s="9" t="s">
        <v>26</v>
      </c>
      <c r="Z1" s="9" t="s">
        <v>27</v>
      </c>
      <c r="AA1" s="9" t="s">
        <v>28</v>
      </c>
      <c r="AB1" s="9" t="s">
        <v>29</v>
      </c>
      <c r="AC1" s="9" t="s">
        <v>30</v>
      </c>
      <c r="AD1" s="9" t="s">
        <v>31</v>
      </c>
      <c r="AE1" s="9" t="s">
        <v>43</v>
      </c>
      <c r="AG1" s="9" t="s">
        <v>50</v>
      </c>
      <c r="AH1" s="9" t="s">
        <v>51</v>
      </c>
      <c r="AI1" s="9" t="s">
        <v>52</v>
      </c>
      <c r="AJ1" s="9" t="s">
        <v>53</v>
      </c>
      <c r="AK1" s="9" t="s">
        <v>54</v>
      </c>
      <c r="AL1" s="9" t="s">
        <v>55</v>
      </c>
      <c r="AM1" s="9" t="s">
        <v>56</v>
      </c>
      <c r="AN1" s="9" t="s">
        <v>57</v>
      </c>
      <c r="AO1" s="9" t="s">
        <v>58</v>
      </c>
      <c r="AP1" s="9" t="s">
        <v>59</v>
      </c>
      <c r="AQ1" s="9"/>
      <c r="AR1" s="9" t="s">
        <v>60</v>
      </c>
      <c r="AS1" s="7" t="s">
        <v>61</v>
      </c>
      <c r="AT1" s="7" t="s">
        <v>62</v>
      </c>
      <c r="AU1" s="18" t="s">
        <v>63</v>
      </c>
      <c r="AV1" s="9" t="s">
        <v>64</v>
      </c>
      <c r="AW1" s="9" t="s">
        <v>65</v>
      </c>
      <c r="AX1" s="9" t="s">
        <v>66</v>
      </c>
      <c r="AY1" s="9" t="s">
        <v>67</v>
      </c>
      <c r="AZ1" s="9" t="s">
        <v>68</v>
      </c>
      <c r="BA1" s="9" t="s">
        <v>69</v>
      </c>
    </row>
    <row r="2" spans="1:53" s="8" customFormat="1" x14ac:dyDescent="0.2">
      <c r="D2" s="11" t="s">
        <v>44</v>
      </c>
      <c r="E2" s="11" t="s">
        <v>44</v>
      </c>
      <c r="F2" s="11" t="s">
        <v>44</v>
      </c>
      <c r="G2" s="11" t="s">
        <v>44</v>
      </c>
      <c r="H2" s="11" t="s">
        <v>44</v>
      </c>
      <c r="I2" s="11" t="s">
        <v>44</v>
      </c>
      <c r="J2" s="11" t="s">
        <v>44</v>
      </c>
      <c r="K2" s="11" t="s">
        <v>44</v>
      </c>
      <c r="L2" s="11" t="s">
        <v>44</v>
      </c>
      <c r="M2" s="11" t="s">
        <v>44</v>
      </c>
      <c r="N2" s="11" t="s">
        <v>44</v>
      </c>
      <c r="O2" s="11" t="s">
        <v>44</v>
      </c>
      <c r="P2" s="11" t="s">
        <v>44</v>
      </c>
      <c r="Q2" s="11" t="s">
        <v>44</v>
      </c>
      <c r="R2" s="10"/>
      <c r="S2" s="11" t="s">
        <v>44</v>
      </c>
      <c r="T2" s="11" t="s">
        <v>44</v>
      </c>
      <c r="U2" s="11" t="s">
        <v>44</v>
      </c>
      <c r="V2" s="11" t="s">
        <v>44</v>
      </c>
      <c r="W2" s="11" t="s">
        <v>44</v>
      </c>
      <c r="X2" s="11" t="s">
        <v>44</v>
      </c>
      <c r="Y2" s="11" t="s">
        <v>44</v>
      </c>
      <c r="Z2" s="11" t="s">
        <v>44</v>
      </c>
      <c r="AA2" s="11" t="s">
        <v>44</v>
      </c>
      <c r="AB2" s="11" t="s">
        <v>44</v>
      </c>
      <c r="AC2" s="11" t="s">
        <v>44</v>
      </c>
      <c r="AD2" s="11" t="s">
        <v>44</v>
      </c>
      <c r="AE2" s="11" t="s">
        <v>44</v>
      </c>
      <c r="AG2" s="11" t="s">
        <v>70</v>
      </c>
      <c r="AH2" s="11" t="s">
        <v>70</v>
      </c>
      <c r="AI2" s="11" t="s">
        <v>70</v>
      </c>
      <c r="AJ2" s="11" t="s">
        <v>70</v>
      </c>
      <c r="AK2" s="11" t="s">
        <v>70</v>
      </c>
      <c r="AL2" s="11" t="s">
        <v>70</v>
      </c>
      <c r="AM2" s="11" t="s">
        <v>70</v>
      </c>
      <c r="AN2" s="11" t="s">
        <v>70</v>
      </c>
      <c r="AO2" s="11" t="s">
        <v>70</v>
      </c>
      <c r="AP2" s="11" t="s">
        <v>70</v>
      </c>
      <c r="AQ2" s="11"/>
      <c r="AR2" s="11"/>
      <c r="AS2" s="11"/>
      <c r="AT2" s="11"/>
      <c r="AU2" s="17"/>
      <c r="AV2" s="11"/>
      <c r="AW2" s="11"/>
      <c r="AX2" s="11"/>
      <c r="AY2" s="11"/>
      <c r="AZ2" s="11"/>
      <c r="BA2" s="11"/>
    </row>
    <row r="3" spans="1:53" x14ac:dyDescent="0.2">
      <c r="A3" s="12" t="s">
        <v>2</v>
      </c>
      <c r="B3" s="4" t="s">
        <v>104</v>
      </c>
      <c r="C3" s="13" t="s">
        <v>72</v>
      </c>
      <c r="D3" s="14">
        <v>59.85</v>
      </c>
      <c r="E3" s="14">
        <v>0.4476</v>
      </c>
      <c r="F3" s="14">
        <v>18.66</v>
      </c>
      <c r="G3" s="14">
        <v>2.87</v>
      </c>
      <c r="H3" s="14">
        <v>0.27910000000000001</v>
      </c>
      <c r="I3" s="14">
        <v>0.33129999999999998</v>
      </c>
      <c r="J3" s="14">
        <v>1.62</v>
      </c>
      <c r="K3" s="14">
        <v>6.9</v>
      </c>
      <c r="L3" s="14">
        <v>6.23</v>
      </c>
      <c r="M3" s="14">
        <v>3.0200000000000001E-2</v>
      </c>
      <c r="N3" s="14">
        <v>0</v>
      </c>
      <c r="O3" s="14">
        <v>0.84440000000000004</v>
      </c>
      <c r="P3" s="6">
        <v>98.9071</v>
      </c>
      <c r="Q3" s="14">
        <v>98.062700000000007</v>
      </c>
      <c r="S3" s="14">
        <v>61.562483606481486</v>
      </c>
      <c r="T3" s="14">
        <v>0.46040714556827256</v>
      </c>
      <c r="U3" s="14">
        <v>19.19391719460225</v>
      </c>
      <c r="V3" s="14">
        <v>2.9521190969189952</v>
      </c>
      <c r="W3" s="14">
        <v>0.28708586757842913</v>
      </c>
      <c r="X3" s="14">
        <v>0.34077946230287909</v>
      </c>
      <c r="Y3" s="14">
        <v>1.6663529397243109</v>
      </c>
      <c r="Z3" s="14">
        <v>7.097429187714658</v>
      </c>
      <c r="AA3" s="14">
        <v>6.4082585274583073</v>
      </c>
      <c r="AB3" s="14">
        <v>3.1064110357823575E-2</v>
      </c>
      <c r="AC3" s="14">
        <v>0</v>
      </c>
      <c r="AD3" s="14">
        <v>0.84440000000000004</v>
      </c>
      <c r="AE3" s="14">
        <v>100.00000000000003</v>
      </c>
    </row>
    <row r="4" spans="1:53" x14ac:dyDescent="0.2">
      <c r="C4" s="13"/>
      <c r="D4" s="14">
        <v>60.34</v>
      </c>
      <c r="E4" s="14">
        <v>0.44440000000000002</v>
      </c>
      <c r="F4" s="14">
        <v>19.34</v>
      </c>
      <c r="G4" s="14">
        <v>2.89</v>
      </c>
      <c r="H4" s="14">
        <v>0.24610000000000001</v>
      </c>
      <c r="I4" s="14">
        <v>0.35809999999999997</v>
      </c>
      <c r="J4" s="14">
        <v>1.2009000000000001</v>
      </c>
      <c r="K4" s="14">
        <v>6.66</v>
      </c>
      <c r="L4" s="14">
        <v>5.73</v>
      </c>
      <c r="M4" s="14">
        <v>5.5899999999999998E-2</v>
      </c>
      <c r="N4" s="14">
        <v>0</v>
      </c>
      <c r="O4" s="14">
        <v>0.80400000000000005</v>
      </c>
      <c r="P4" s="6">
        <v>98.873500000000007</v>
      </c>
      <c r="Q4" s="14">
        <v>98.069500000000005</v>
      </c>
      <c r="S4" s="14">
        <v>62.036384946358162</v>
      </c>
      <c r="T4" s="14">
        <v>0.45689375986346653</v>
      </c>
      <c r="U4" s="14">
        <v>19.883720332491993</v>
      </c>
      <c r="V4" s="14">
        <v>2.9712487983920299</v>
      </c>
      <c r="W4" s="14">
        <v>0.25301879906030406</v>
      </c>
      <c r="X4" s="14">
        <v>0.36816754142013347</v>
      </c>
      <c r="Y4" s="14">
        <v>1.2346618276778509</v>
      </c>
      <c r="Z4" s="14">
        <v>6.8472377153255781</v>
      </c>
      <c r="AA4" s="14">
        <v>5.8910919082305648</v>
      </c>
      <c r="AB4" s="14">
        <v>5.7471559802807777E-2</v>
      </c>
      <c r="AC4" s="14">
        <v>0</v>
      </c>
      <c r="AD4" s="14">
        <v>0.80400000000000005</v>
      </c>
      <c r="AE4" s="14">
        <v>99.999896748187425</v>
      </c>
    </row>
    <row r="5" spans="1:53" x14ac:dyDescent="0.2">
      <c r="C5" s="13"/>
      <c r="D5" s="14">
        <v>59.22</v>
      </c>
      <c r="E5" s="14">
        <v>0.41985</v>
      </c>
      <c r="F5" s="14">
        <v>18.82</v>
      </c>
      <c r="G5" s="14">
        <v>2.9649999999999999</v>
      </c>
      <c r="H5" s="14">
        <v>0.27529999999999999</v>
      </c>
      <c r="I5" s="14">
        <v>0.3553</v>
      </c>
      <c r="J5" s="14">
        <v>1.4258500000000001</v>
      </c>
      <c r="K5" s="14">
        <v>6.8849999999999998</v>
      </c>
      <c r="L5" s="14">
        <v>5.8949999999999996</v>
      </c>
      <c r="M5" s="14">
        <v>4.1849999999999998E-2</v>
      </c>
      <c r="N5" s="14">
        <v>0</v>
      </c>
      <c r="O5" s="14">
        <v>0.78959999999999997</v>
      </c>
      <c r="P5" s="6">
        <v>97.88239999999999</v>
      </c>
      <c r="Q5" s="14">
        <v>97.092799999999997</v>
      </c>
      <c r="S5" s="14">
        <v>61.493972030005153</v>
      </c>
      <c r="T5" s="14">
        <v>0.4358489864149252</v>
      </c>
      <c r="U5" s="14">
        <v>19.542604333339959</v>
      </c>
      <c r="V5" s="14">
        <v>3.0791237999501475</v>
      </c>
      <c r="W5" s="14">
        <v>0.28581994907570485</v>
      </c>
      <c r="X5" s="14">
        <v>0.36885582453735971</v>
      </c>
      <c r="Y5" s="14">
        <v>1.4813058489025217</v>
      </c>
      <c r="Z5" s="14">
        <v>7.1474307451250336</v>
      </c>
      <c r="AA5" s="14">
        <v>6.1214601884131188</v>
      </c>
      <c r="AB5" s="14">
        <v>4.3526668329780326E-2</v>
      </c>
      <c r="AC5" s="14">
        <v>0</v>
      </c>
      <c r="AD5" s="14">
        <v>0.78959999999999997</v>
      </c>
      <c r="AE5" s="14">
        <v>99.999948374093719</v>
      </c>
    </row>
    <row r="6" spans="1:53" x14ac:dyDescent="0.2">
      <c r="C6" s="13"/>
      <c r="D6" s="14">
        <v>59.52</v>
      </c>
      <c r="E6" s="14">
        <v>0.38879999999999998</v>
      </c>
      <c r="F6" s="14">
        <v>18.18</v>
      </c>
      <c r="G6" s="14">
        <v>2.79</v>
      </c>
      <c r="H6" s="14">
        <v>0.20660000000000001</v>
      </c>
      <c r="I6" s="14">
        <v>0.35270000000000001</v>
      </c>
      <c r="J6" s="14">
        <v>1.7</v>
      </c>
      <c r="K6" s="14">
        <v>6.72</v>
      </c>
      <c r="L6" s="14">
        <v>6.82</v>
      </c>
      <c r="M6" s="14">
        <v>5.1200000000000002E-2</v>
      </c>
      <c r="N6" s="14">
        <v>0</v>
      </c>
      <c r="O6" s="14">
        <v>0.81820000000000004</v>
      </c>
      <c r="P6" s="6">
        <v>98.365700000000018</v>
      </c>
      <c r="Q6" s="14">
        <v>97.547500000000014</v>
      </c>
      <c r="S6" s="14">
        <v>61.532544947601188</v>
      </c>
      <c r="T6" s="14">
        <v>0.40194646296416897</v>
      </c>
      <c r="U6" s="14">
        <v>18.79471887008383</v>
      </c>
      <c r="V6" s="14">
        <v>2.8843380444188056</v>
      </c>
      <c r="W6" s="14">
        <v>0.21358574909567213</v>
      </c>
      <c r="X6" s="14">
        <v>0.36462581658297949</v>
      </c>
      <c r="Y6" s="14">
        <v>1.7574819625490929</v>
      </c>
      <c r="Z6" s="14">
        <v>6.9472228166646497</v>
      </c>
      <c r="AA6" s="14">
        <v>7.0506041085793028</v>
      </c>
      <c r="AB6" s="14">
        <v>5.2931221460302096E-2</v>
      </c>
      <c r="AC6" s="14">
        <v>0</v>
      </c>
      <c r="AD6" s="14">
        <v>0.81820000000000004</v>
      </c>
      <c r="AE6" s="14">
        <v>99.999896597969794</v>
      </c>
    </row>
    <row r="7" spans="1:53" x14ac:dyDescent="0.2">
      <c r="C7" s="13"/>
      <c r="P7" s="6"/>
    </row>
    <row r="8" spans="1:53" x14ac:dyDescent="0.2">
      <c r="A8" s="12" t="s">
        <v>1</v>
      </c>
      <c r="B8" s="4" t="s">
        <v>105</v>
      </c>
      <c r="C8" s="13" t="s">
        <v>111</v>
      </c>
      <c r="D8" s="14">
        <v>68.31</v>
      </c>
      <c r="E8" s="14">
        <v>0.45040000000000002</v>
      </c>
      <c r="F8" s="14">
        <v>14.34</v>
      </c>
      <c r="G8" s="14">
        <v>3.1</v>
      </c>
      <c r="H8" s="14">
        <v>0.14849999999999999</v>
      </c>
      <c r="I8" s="14">
        <v>0.46789999999999998</v>
      </c>
      <c r="J8" s="14">
        <v>1.89</v>
      </c>
      <c r="K8" s="14">
        <v>2.35</v>
      </c>
      <c r="L8" s="14">
        <v>3.06</v>
      </c>
      <c r="M8" s="14">
        <v>7.7399999999999997E-2</v>
      </c>
      <c r="N8" s="14">
        <v>0</v>
      </c>
      <c r="O8" s="14">
        <v>0.29580000000000001</v>
      </c>
      <c r="P8" s="6">
        <v>94.785799999999995</v>
      </c>
      <c r="Q8" s="14">
        <v>94.49</v>
      </c>
      <c r="S8" s="14">
        <v>72.520388728817707</v>
      </c>
      <c r="T8" s="14">
        <v>0.47816107573502403</v>
      </c>
      <c r="U8" s="14">
        <v>15.223867286945481</v>
      </c>
      <c r="V8" s="14">
        <v>3.291073123398256</v>
      </c>
      <c r="W8" s="14">
        <v>0.15765301897569065</v>
      </c>
      <c r="X8" s="14">
        <v>0.49673971433485292</v>
      </c>
      <c r="Y8" s="14">
        <v>2.0064929687815174</v>
      </c>
      <c r="Z8" s="14">
        <v>2.494845754834162</v>
      </c>
      <c r="AA8" s="14">
        <v>3.2486076637415042</v>
      </c>
      <c r="AB8" s="14">
        <v>8.2170664435814514E-2</v>
      </c>
      <c r="AC8" s="14">
        <v>0</v>
      </c>
      <c r="AD8" s="14">
        <v>0.29580000000000001</v>
      </c>
      <c r="AE8" s="14">
        <v>99.999897138707382</v>
      </c>
    </row>
    <row r="9" spans="1:53" x14ac:dyDescent="0.2">
      <c r="C9" s="13"/>
      <c r="D9" s="14">
        <v>69.424999999999997</v>
      </c>
      <c r="E9" s="14">
        <v>0.45774999999999999</v>
      </c>
      <c r="F9" s="14">
        <v>14.69</v>
      </c>
      <c r="G9" s="14">
        <v>2.9050000000000002</v>
      </c>
      <c r="H9" s="14">
        <v>9.2499999999999999E-2</v>
      </c>
      <c r="I9" s="14">
        <v>0.42880000000000001</v>
      </c>
      <c r="J9" s="14">
        <v>1.665</v>
      </c>
      <c r="K9" s="14">
        <v>4.3900000000000006</v>
      </c>
      <c r="L9" s="14">
        <v>3.0649999999999999</v>
      </c>
      <c r="M9" s="14">
        <v>6.7349999999999993E-2</v>
      </c>
      <c r="N9" s="14">
        <v>0</v>
      </c>
      <c r="O9" s="14">
        <v>0.26329999999999998</v>
      </c>
      <c r="P9" s="6">
        <v>97.713000000000008</v>
      </c>
      <c r="Q9" s="14">
        <v>97.449700000000007</v>
      </c>
      <c r="S9" s="14">
        <v>71.435639304792403</v>
      </c>
      <c r="T9" s="14">
        <v>0.47104070346807547</v>
      </c>
      <c r="U9" s="14">
        <v>15.115718072055149</v>
      </c>
      <c r="V9" s="14">
        <v>2.9887887293325823</v>
      </c>
      <c r="W9" s="14">
        <v>9.521398865827288E-2</v>
      </c>
      <c r="X9" s="14">
        <v>0.4412272383222865</v>
      </c>
      <c r="Y9" s="14">
        <v>1.7132201572021146</v>
      </c>
      <c r="Z9" s="14">
        <v>4.5162235877353982</v>
      </c>
      <c r="AA9" s="14">
        <v>3.1536320804544222</v>
      </c>
      <c r="AB9" s="14">
        <v>6.9296137979287464E-2</v>
      </c>
      <c r="AC9" s="14">
        <v>0</v>
      </c>
      <c r="AD9" s="14">
        <v>0.26329999999999998</v>
      </c>
      <c r="AE9" s="14">
        <v>100</v>
      </c>
    </row>
    <row r="10" spans="1:53" x14ac:dyDescent="0.2">
      <c r="C10" s="13"/>
      <c r="P10" s="6"/>
    </row>
    <row r="11" spans="1:53" x14ac:dyDescent="0.2">
      <c r="A11" s="12" t="s">
        <v>0</v>
      </c>
      <c r="B11" s="4" t="s">
        <v>106</v>
      </c>
      <c r="C11" s="13" t="s">
        <v>72</v>
      </c>
      <c r="D11" s="6">
        <v>58.875</v>
      </c>
      <c r="E11" s="6">
        <v>0.34599999999999997</v>
      </c>
      <c r="F11" s="6">
        <v>18.53</v>
      </c>
      <c r="G11" s="6">
        <v>3.39</v>
      </c>
      <c r="H11" s="6">
        <v>0.10589999999999999</v>
      </c>
      <c r="I11" s="6">
        <v>0.80684999999999996</v>
      </c>
      <c r="J11" s="6">
        <v>2.62</v>
      </c>
      <c r="K11" s="6">
        <v>4.34</v>
      </c>
      <c r="L11" s="6">
        <v>7.34</v>
      </c>
      <c r="M11" s="6">
        <v>0.12785000000000002</v>
      </c>
      <c r="N11" s="6">
        <v>0</v>
      </c>
      <c r="O11" s="6">
        <v>0.35514999999999997</v>
      </c>
      <c r="P11" s="6">
        <v>97.191949999999991</v>
      </c>
      <c r="Q11" s="14">
        <v>96.836799999999997</v>
      </c>
      <c r="S11" s="14">
        <v>61.022162106263188</v>
      </c>
      <c r="T11" s="14">
        <v>0.35864124300314432</v>
      </c>
      <c r="U11" s="14">
        <v>19.205770204422471</v>
      </c>
      <c r="V11" s="14">
        <v>3.5136713390668053</v>
      </c>
      <c r="W11" s="14">
        <v>0.10973213919992567</v>
      </c>
      <c r="X11" s="14">
        <v>0.83627591949078284</v>
      </c>
      <c r="Y11" s="14">
        <v>2.715266278882392</v>
      </c>
      <c r="Z11" s="14">
        <v>4.4980707260040518</v>
      </c>
      <c r="AA11" s="14">
        <v>7.6078419181458123</v>
      </c>
      <c r="AB11" s="14">
        <v>0.13251620697539992</v>
      </c>
      <c r="AC11" s="14">
        <v>0</v>
      </c>
      <c r="AD11" s="14">
        <v>0.35514999999999997</v>
      </c>
      <c r="AE11" s="14">
        <v>99.999948081453951</v>
      </c>
      <c r="AG11" s="6">
        <v>237.70741746759361</v>
      </c>
      <c r="AH11" s="6">
        <v>321.93666135705905</v>
      </c>
      <c r="AI11" s="6">
        <v>18.711080763194932</v>
      </c>
      <c r="AJ11" s="6">
        <v>166.37940507369302</v>
      </c>
      <c r="AK11" s="6">
        <v>26.680600541103715</v>
      </c>
      <c r="AL11" s="6">
        <v>513.90357083955018</v>
      </c>
      <c r="AM11" s="6">
        <v>38.70236188638664</v>
      </c>
      <c r="AN11" s="6">
        <v>71.111462533337914</v>
      </c>
      <c r="AO11" s="6">
        <v>11.580566526919359</v>
      </c>
      <c r="AP11" s="6">
        <v>3.8514362221762357</v>
      </c>
      <c r="AQ11" s="6"/>
      <c r="AR11" s="6">
        <v>1.6069021420809328</v>
      </c>
      <c r="AS11" s="6">
        <v>13.57284964281361</v>
      </c>
      <c r="AT11" s="14">
        <v>0.87605280133278662</v>
      </c>
      <c r="AU11" s="14">
        <v>2.8667171494197308</v>
      </c>
      <c r="AV11" s="14">
        <v>1.2054295324470659</v>
      </c>
      <c r="AW11" s="14">
        <v>12.205209807439317</v>
      </c>
      <c r="AX11" s="14">
        <v>1.2539565251189271</v>
      </c>
      <c r="AY11" s="14">
        <v>1.2408950212067467</v>
      </c>
      <c r="AZ11" s="14">
        <v>0.25245635028684199</v>
      </c>
      <c r="BA11" s="14">
        <v>0.29613693112313078</v>
      </c>
    </row>
    <row r="12" spans="1:53" x14ac:dyDescent="0.2">
      <c r="C12" s="13"/>
      <c r="D12" s="6">
        <v>58.04</v>
      </c>
      <c r="E12" s="6">
        <v>0.3407</v>
      </c>
      <c r="F12" s="6">
        <v>18.54</v>
      </c>
      <c r="G12" s="6">
        <v>3.31</v>
      </c>
      <c r="H12" s="6">
        <v>6.4799999999999996E-2</v>
      </c>
      <c r="I12" s="6">
        <v>0.83220000000000005</v>
      </c>
      <c r="J12" s="6">
        <v>2.82</v>
      </c>
      <c r="K12" s="6">
        <v>4.2</v>
      </c>
      <c r="L12" s="6">
        <v>7.46</v>
      </c>
      <c r="M12" s="6">
        <v>0.1741</v>
      </c>
      <c r="N12" s="6">
        <v>0</v>
      </c>
      <c r="O12" s="6">
        <v>0.36709999999999998</v>
      </c>
      <c r="P12" s="6">
        <v>96.515999999999991</v>
      </c>
      <c r="Q12" s="14">
        <v>96.148899999999998</v>
      </c>
      <c r="S12" s="14">
        <v>60.59606313516764</v>
      </c>
      <c r="T12" s="14">
        <v>0.35570431960977972</v>
      </c>
      <c r="U12" s="14">
        <v>19.35649570168863</v>
      </c>
      <c r="V12" s="14">
        <v>3.4557713469573552</v>
      </c>
      <c r="W12" s="14">
        <v>6.7653771384542774E-2</v>
      </c>
      <c r="X12" s="14">
        <v>0.86884982324408178</v>
      </c>
      <c r="Y12" s="14">
        <v>2.9441919028458434</v>
      </c>
      <c r="Z12" s="14">
        <v>4.3849666638129579</v>
      </c>
      <c r="AA12" s="14">
        <v>7.7885360266773018</v>
      </c>
      <c r="AB12" s="14">
        <v>0.18176730861186571</v>
      </c>
      <c r="AC12" s="14">
        <v>0</v>
      </c>
      <c r="AD12" s="14">
        <v>0.36709999999999998</v>
      </c>
      <c r="AE12" s="14">
        <v>100</v>
      </c>
      <c r="AG12" s="6">
        <v>264.72150908933202</v>
      </c>
      <c r="AH12" s="6">
        <v>278.81481473538639</v>
      </c>
      <c r="AI12" s="6">
        <v>17.780254615401219</v>
      </c>
      <c r="AJ12" s="6">
        <v>166.51939442694945</v>
      </c>
      <c r="AK12" s="6">
        <v>26.581362583528389</v>
      </c>
      <c r="AL12" s="6">
        <v>499.18813735217918</v>
      </c>
      <c r="AM12" s="6">
        <v>38.127696683640082</v>
      </c>
      <c r="AN12" s="6">
        <v>70.81933974464701</v>
      </c>
      <c r="AO12" s="6">
        <v>11.044401303287547</v>
      </c>
      <c r="AP12" s="6">
        <v>3.8003912144543435</v>
      </c>
      <c r="AQ12" s="6"/>
      <c r="AR12" s="6">
        <v>6.030461122853584</v>
      </c>
      <c r="AS12" s="6">
        <v>20.946166832401275</v>
      </c>
      <c r="AT12" s="14">
        <v>0.34734379913124935</v>
      </c>
      <c r="AU12" s="14">
        <v>3.7887198801701776</v>
      </c>
      <c r="AV12" s="14">
        <v>0.70527124466259328</v>
      </c>
      <c r="AW12" s="14">
        <v>13.861669791134</v>
      </c>
      <c r="AX12" s="14">
        <v>0.87218471686147625</v>
      </c>
      <c r="AY12" s="14">
        <v>0.9144122817716811</v>
      </c>
      <c r="AZ12" s="14">
        <v>0.28100216217717872</v>
      </c>
      <c r="BA12" s="14">
        <v>9.4466219226357659E-2</v>
      </c>
    </row>
    <row r="13" spans="1:53" x14ac:dyDescent="0.2">
      <c r="C13" s="13"/>
      <c r="D13" s="14">
        <v>59.94</v>
      </c>
      <c r="E13" s="14">
        <v>0.35070000000000001</v>
      </c>
      <c r="F13" s="14">
        <v>18.68</v>
      </c>
      <c r="G13" s="14">
        <v>3.38</v>
      </c>
      <c r="H13" s="14">
        <v>0.12670000000000001</v>
      </c>
      <c r="I13" s="14">
        <v>0.74450000000000005</v>
      </c>
      <c r="J13" s="14">
        <v>2.57</v>
      </c>
      <c r="K13" s="14">
        <v>3.72</v>
      </c>
      <c r="L13" s="14">
        <v>7.47</v>
      </c>
      <c r="M13" s="14">
        <v>0.15609999999999999</v>
      </c>
      <c r="N13" s="14">
        <v>0</v>
      </c>
      <c r="O13" s="14">
        <v>0.32140000000000002</v>
      </c>
      <c r="P13" s="6">
        <v>97.780799999999999</v>
      </c>
      <c r="Q13" s="14">
        <v>97.459400000000002</v>
      </c>
      <c r="S13" s="14">
        <v>61.706026477794474</v>
      </c>
      <c r="T13" s="14">
        <v>0.36103275752022895</v>
      </c>
      <c r="U13" s="14">
        <v>19.230373283370049</v>
      </c>
      <c r="V13" s="14">
        <v>3.479585743993082</v>
      </c>
      <c r="W13" s="14">
        <v>0.13043299223784718</v>
      </c>
      <c r="X13" s="14">
        <v>0.766435380592559</v>
      </c>
      <c r="Y13" s="14">
        <v>2.6457205213201833</v>
      </c>
      <c r="Z13" s="14">
        <v>3.8296032448681254</v>
      </c>
      <c r="AA13" s="14">
        <v>7.6900903868722841</v>
      </c>
      <c r="AB13" s="14">
        <v>0.16069921143115978</v>
      </c>
      <c r="AC13" s="14">
        <v>0</v>
      </c>
      <c r="AD13" s="14">
        <v>0.32140000000000002</v>
      </c>
      <c r="AE13" s="14">
        <v>100.00000000000003</v>
      </c>
    </row>
    <row r="14" spans="1:53" x14ac:dyDescent="0.2">
      <c r="C14" s="13"/>
      <c r="P14" s="6"/>
    </row>
    <row r="15" spans="1:53" x14ac:dyDescent="0.2">
      <c r="A15" s="12" t="s">
        <v>3</v>
      </c>
      <c r="B15" s="4" t="s">
        <v>104</v>
      </c>
      <c r="C15" s="13" t="s">
        <v>112</v>
      </c>
      <c r="D15" s="14">
        <v>61.18</v>
      </c>
      <c r="E15" s="14">
        <v>0.37780000000000002</v>
      </c>
      <c r="F15" s="14">
        <v>18.59</v>
      </c>
      <c r="G15" s="14">
        <v>2.79</v>
      </c>
      <c r="H15" s="14">
        <v>0.1915</v>
      </c>
      <c r="I15" s="14">
        <v>0.33150000000000002</v>
      </c>
      <c r="J15" s="14">
        <v>2.2599999999999998</v>
      </c>
      <c r="K15" s="14">
        <v>5.92</v>
      </c>
      <c r="L15" s="14">
        <v>6.86</v>
      </c>
      <c r="M15" s="14">
        <v>1.4999999999999999E-2</v>
      </c>
      <c r="N15" s="14">
        <v>0</v>
      </c>
      <c r="O15" s="14">
        <v>0.81730000000000003</v>
      </c>
      <c r="P15" s="6">
        <v>100.15040000000003</v>
      </c>
      <c r="Q15" s="14">
        <v>99.33310000000003</v>
      </c>
      <c r="S15" s="14">
        <v>62.101713633752134</v>
      </c>
      <c r="T15" s="14">
        <v>0.38349178507406922</v>
      </c>
      <c r="U15" s="14">
        <v>18.870069572596471</v>
      </c>
      <c r="V15" s="14">
        <v>2.8320330342950055</v>
      </c>
      <c r="W15" s="14">
        <v>0.19438506310662851</v>
      </c>
      <c r="X15" s="14">
        <v>0.33649424762322377</v>
      </c>
      <c r="Y15" s="14">
        <v>2.2940482643393234</v>
      </c>
      <c r="Z15" s="14">
        <v>6.0091883738445997</v>
      </c>
      <c r="AA15" s="14">
        <v>6.9633500413131681</v>
      </c>
      <c r="AB15" s="14">
        <v>1.5225984055349494E-2</v>
      </c>
      <c r="AC15" s="14">
        <v>0</v>
      </c>
      <c r="AD15" s="14">
        <v>0.81730000000000003</v>
      </c>
      <c r="AE15" s="14">
        <v>99.9998987355103</v>
      </c>
      <c r="AG15" s="14">
        <v>426.95197894254062</v>
      </c>
      <c r="AH15" s="14">
        <v>20.395114207308428</v>
      </c>
      <c r="AI15" s="14">
        <v>54.19670099184421</v>
      </c>
      <c r="AJ15" s="14">
        <v>694.66652366085054</v>
      </c>
      <c r="AK15" s="14">
        <v>128.88754460694568</v>
      </c>
      <c r="AL15" s="14">
        <v>18.137162811006348</v>
      </c>
      <c r="AM15" s="14">
        <v>119.33009725932256</v>
      </c>
      <c r="AN15" s="14">
        <v>226.74172844669201</v>
      </c>
      <c r="AO15" s="14">
        <v>48.167053764059339</v>
      </c>
      <c r="AP15" s="14">
        <v>18.244235509646376</v>
      </c>
      <c r="AR15" s="14">
        <v>9.0428429140030104</v>
      </c>
      <c r="AS15" s="6">
        <v>0.70363144015214074</v>
      </c>
      <c r="AT15" s="14">
        <v>0.96036554157547938</v>
      </c>
      <c r="AU15" s="14">
        <v>10.40610452443954</v>
      </c>
      <c r="AV15" s="14">
        <v>1.6317163147239322</v>
      </c>
      <c r="AW15" s="14">
        <v>0.68141320680950845</v>
      </c>
      <c r="AX15" s="14">
        <v>1.8663227211358049</v>
      </c>
      <c r="AY15" s="14">
        <v>4.5597761590629764</v>
      </c>
      <c r="AZ15" s="14">
        <v>1.2759452542099319</v>
      </c>
      <c r="BA15" s="14">
        <v>0.77884641390680376</v>
      </c>
    </row>
    <row r="16" spans="1:53" x14ac:dyDescent="0.2">
      <c r="C16" s="13"/>
      <c r="P16" s="6"/>
      <c r="AS16" s="6"/>
    </row>
    <row r="17" spans="1:53" x14ac:dyDescent="0.2">
      <c r="A17" s="12" t="s">
        <v>4</v>
      </c>
      <c r="B17" s="4" t="s">
        <v>107</v>
      </c>
      <c r="C17" s="13" t="s">
        <v>73</v>
      </c>
      <c r="D17" s="14">
        <v>76.22</v>
      </c>
      <c r="E17" s="14">
        <v>9.8799999999999999E-2</v>
      </c>
      <c r="F17" s="14">
        <v>12.83</v>
      </c>
      <c r="G17" s="14">
        <v>1.49</v>
      </c>
      <c r="H17" s="14">
        <v>8.2299999999999998E-2</v>
      </c>
      <c r="I17" s="14">
        <v>5.6800000000000003E-2</v>
      </c>
      <c r="J17" s="14">
        <v>0.94969999999999999</v>
      </c>
      <c r="K17" s="14">
        <v>2.54</v>
      </c>
      <c r="L17" s="14">
        <v>4.92</v>
      </c>
      <c r="M17" s="14">
        <v>4.1999999999999997E-3</v>
      </c>
      <c r="N17" s="14">
        <v>0</v>
      </c>
      <c r="O17" s="14">
        <v>9.7199999999999995E-2</v>
      </c>
      <c r="P17" s="6">
        <v>99.386200000000002</v>
      </c>
      <c r="Q17" s="14">
        <v>99.289000000000001</v>
      </c>
      <c r="S17" s="14">
        <v>76.84102919797806</v>
      </c>
      <c r="T17" s="14">
        <v>9.9605007672005141E-2</v>
      </c>
      <c r="U17" s="14">
        <v>12.934536927447631</v>
      </c>
      <c r="V17" s="14">
        <v>1.5021402978875269</v>
      </c>
      <c r="W17" s="14">
        <v>8.2970568131639916E-2</v>
      </c>
      <c r="X17" s="14">
        <v>5.7262797932893655E-2</v>
      </c>
      <c r="Y17" s="14">
        <v>0.95743801402938544</v>
      </c>
      <c r="Z17" s="14">
        <v>2.5606955413653143</v>
      </c>
      <c r="AA17" s="14">
        <v>4.9600874265816328</v>
      </c>
      <c r="AB17" s="14">
        <v>4.23422097391115E-3</v>
      </c>
      <c r="AC17" s="14">
        <v>0</v>
      </c>
      <c r="AD17" s="14">
        <v>9.7199999999999995E-2</v>
      </c>
      <c r="AE17" s="14">
        <v>99.9998987355103</v>
      </c>
      <c r="AG17" s="14">
        <v>151.96665224483058</v>
      </c>
      <c r="AH17" s="14">
        <v>48.656572008905236</v>
      </c>
      <c r="AI17" s="14">
        <v>39.112546569135041</v>
      </c>
      <c r="AJ17" s="14">
        <v>159.72742746303882</v>
      </c>
      <c r="AK17" s="14">
        <v>17.932838144714395</v>
      </c>
      <c r="AL17" s="14">
        <v>886.96721149503401</v>
      </c>
      <c r="AM17" s="14">
        <v>35.371371975722283</v>
      </c>
      <c r="AN17" s="14">
        <v>68.819074497310154</v>
      </c>
      <c r="AO17" s="14">
        <v>12.403906038628454</v>
      </c>
      <c r="AP17" s="14">
        <v>3.6397934173478532</v>
      </c>
      <c r="AR17" s="14">
        <v>1.0462926696269315</v>
      </c>
      <c r="AS17" s="6">
        <v>0.54786681971324636</v>
      </c>
      <c r="AT17" s="14">
        <v>0.37127914987917909</v>
      </c>
      <c r="AU17" s="14">
        <v>1.3856989157643969</v>
      </c>
      <c r="AV17" s="14">
        <v>0.38569865103782042</v>
      </c>
      <c r="AW17" s="14">
        <v>2.6589709597309028</v>
      </c>
      <c r="AX17" s="14">
        <v>0.75688721862974395</v>
      </c>
      <c r="AY17" s="14">
        <v>1.1318877668969933</v>
      </c>
      <c r="AZ17" s="14">
        <v>0.2295403066269886</v>
      </c>
      <c r="BA17" s="14">
        <v>0.22274189841912034</v>
      </c>
    </row>
    <row r="18" spans="1:53" x14ac:dyDescent="0.2">
      <c r="C18" s="13"/>
      <c r="P18" s="6"/>
    </row>
    <row r="19" spans="1:53" x14ac:dyDescent="0.2">
      <c r="A19" s="12" t="s">
        <v>5</v>
      </c>
      <c r="B19" s="4" t="s">
        <v>108</v>
      </c>
      <c r="C19" s="13" t="s">
        <v>71</v>
      </c>
      <c r="D19" s="14">
        <v>60.13</v>
      </c>
      <c r="E19" s="14">
        <v>0.62409999999999999</v>
      </c>
      <c r="F19" s="14">
        <v>13.36</v>
      </c>
      <c r="G19" s="14">
        <v>5.36</v>
      </c>
      <c r="H19" s="14">
        <v>0.1031</v>
      </c>
      <c r="I19" s="14">
        <v>0.81620000000000004</v>
      </c>
      <c r="J19" s="14">
        <v>3.26</v>
      </c>
      <c r="K19" s="14">
        <v>3.92</v>
      </c>
      <c r="L19" s="14">
        <v>2.39</v>
      </c>
      <c r="M19" s="14">
        <v>0.1726</v>
      </c>
      <c r="N19" s="14">
        <v>0</v>
      </c>
      <c r="O19" s="14">
        <v>0.35799999999999998</v>
      </c>
      <c r="P19" s="6">
        <v>90.852000000000018</v>
      </c>
      <c r="Q19" s="14">
        <v>90.494000000000014</v>
      </c>
      <c r="S19" s="14">
        <v>66.71030442886304</v>
      </c>
      <c r="T19" s="14">
        <v>0.69239815390077208</v>
      </c>
      <c r="U19" s="14">
        <v>14.822046685009317</v>
      </c>
      <c r="V19" s="14">
        <v>5.9465696281175102</v>
      </c>
      <c r="W19" s="14">
        <v>0.11438271057069317</v>
      </c>
      <c r="X19" s="14">
        <v>0.90552054672938664</v>
      </c>
      <c r="Y19" s="14">
        <v>3.6167569006834115</v>
      </c>
      <c r="Z19" s="14">
        <v>4.3489837578769857</v>
      </c>
      <c r="AA19" s="14">
        <v>2.6515487707464271</v>
      </c>
      <c r="AB19" s="14">
        <v>0.19148841750244075</v>
      </c>
      <c r="AC19" s="14">
        <v>0</v>
      </c>
      <c r="AD19" s="14">
        <v>9.7199999999999995E-2</v>
      </c>
      <c r="AE19" s="14">
        <v>99.999999999999986</v>
      </c>
    </row>
    <row r="20" spans="1:53" x14ac:dyDescent="0.2">
      <c r="C20" s="13"/>
      <c r="P20" s="6"/>
    </row>
    <row r="21" spans="1:53" x14ac:dyDescent="0.2">
      <c r="A21" s="12" t="s">
        <v>6</v>
      </c>
      <c r="B21" s="4" t="s">
        <v>105</v>
      </c>
      <c r="C21" s="13" t="s">
        <v>113</v>
      </c>
      <c r="D21" s="14">
        <v>68.510000000000005</v>
      </c>
      <c r="E21" s="14">
        <v>0.56869999999999998</v>
      </c>
      <c r="F21" s="14">
        <v>14.31</v>
      </c>
      <c r="G21" s="14">
        <v>3.78</v>
      </c>
      <c r="H21" s="14">
        <v>6.4699999999999994E-2</v>
      </c>
      <c r="I21" s="14">
        <v>0.68340000000000001</v>
      </c>
      <c r="J21" s="14">
        <v>2.5499999999999998</v>
      </c>
      <c r="K21" s="14">
        <v>4.18</v>
      </c>
      <c r="L21" s="14">
        <v>3.6</v>
      </c>
      <c r="M21" s="14">
        <v>0.12470000000000001</v>
      </c>
      <c r="N21" s="14">
        <v>0</v>
      </c>
      <c r="O21" s="14">
        <v>0.23619999999999999</v>
      </c>
      <c r="P21" s="6">
        <v>98.843900000000005</v>
      </c>
      <c r="Q21" s="14">
        <v>98.607700000000008</v>
      </c>
      <c r="S21" s="14">
        <v>69.644155065237385</v>
      </c>
      <c r="T21" s="14">
        <v>0.57811459619910233</v>
      </c>
      <c r="U21" s="14">
        <v>14.54689620469343</v>
      </c>
      <c r="V21" s="14">
        <v>3.8425763559567554</v>
      </c>
      <c r="W21" s="14">
        <v>6.5771082071534939E-2</v>
      </c>
      <c r="X21" s="14">
        <v>0.69471340784678481</v>
      </c>
      <c r="Y21" s="14">
        <v>2.5922142083835249</v>
      </c>
      <c r="Z21" s="14">
        <v>4.2491981925659355</v>
      </c>
      <c r="AA21" s="14">
        <v>3.659596529482624</v>
      </c>
      <c r="AB21" s="14">
        <v>0.12676435756291202</v>
      </c>
      <c r="AC21" s="14">
        <v>0</v>
      </c>
      <c r="AD21" s="14">
        <v>0.23619999999999999</v>
      </c>
      <c r="AE21" s="14">
        <v>99.9998987355103</v>
      </c>
      <c r="AG21" s="14">
        <v>112.27581774960953</v>
      </c>
      <c r="AH21" s="14">
        <v>77.230402876130711</v>
      </c>
      <c r="AI21" s="14">
        <v>45.833727120413393</v>
      </c>
      <c r="AJ21" s="14">
        <v>311.51579073400467</v>
      </c>
      <c r="AK21" s="14">
        <v>13.794368133136663</v>
      </c>
      <c r="AL21" s="14">
        <v>497.85104917326061</v>
      </c>
      <c r="AM21" s="14">
        <v>27.521943977027188</v>
      </c>
      <c r="AN21" s="14">
        <v>56.46591499585093</v>
      </c>
      <c r="AO21" s="14">
        <v>14.98338042563827</v>
      </c>
      <c r="AP21" s="14">
        <v>4.6547821935480398</v>
      </c>
      <c r="AR21" s="14">
        <v>1.4607083889224199</v>
      </c>
      <c r="AS21" s="6">
        <v>1.0596011274605133</v>
      </c>
      <c r="AT21" s="14">
        <v>0.48812919383240261</v>
      </c>
      <c r="AU21" s="14">
        <v>3.2584551710776886</v>
      </c>
      <c r="AV21" s="14">
        <v>0.41410693135676263</v>
      </c>
      <c r="AW21" s="14">
        <v>4.8988543238648843</v>
      </c>
      <c r="AX21" s="14">
        <v>0.25100012907048797</v>
      </c>
      <c r="AY21" s="14">
        <v>0.70074200509851003</v>
      </c>
      <c r="AZ21" s="14">
        <v>0.49475122165457569</v>
      </c>
      <c r="BA21" s="14">
        <v>0.24423642169546564</v>
      </c>
    </row>
    <row r="22" spans="1:53" x14ac:dyDescent="0.2">
      <c r="C22" s="13"/>
      <c r="P22" s="6"/>
    </row>
    <row r="23" spans="1:53" x14ac:dyDescent="0.2">
      <c r="A23" s="12" t="s">
        <v>7</v>
      </c>
      <c r="B23" s="4" t="s">
        <v>105</v>
      </c>
      <c r="C23" s="13" t="s">
        <v>114</v>
      </c>
      <c r="D23" s="14">
        <v>65.83</v>
      </c>
      <c r="E23" s="14">
        <v>0.52039999999999997</v>
      </c>
      <c r="F23" s="14">
        <v>13.9</v>
      </c>
      <c r="G23" s="14">
        <v>3.56</v>
      </c>
      <c r="H23" s="14">
        <v>7.6200000000000004E-2</v>
      </c>
      <c r="I23" s="14">
        <v>0.62029999999999996</v>
      </c>
      <c r="J23" s="14">
        <v>2.33</v>
      </c>
      <c r="K23" s="14">
        <v>4.3499999999999996</v>
      </c>
      <c r="L23" s="14">
        <v>2.88</v>
      </c>
      <c r="M23" s="14">
        <v>8.9599999999999999E-2</v>
      </c>
      <c r="N23" s="14">
        <v>0</v>
      </c>
      <c r="O23" s="14">
        <v>0.17630000000000001</v>
      </c>
      <c r="P23" s="6">
        <v>94.509099999999989</v>
      </c>
      <c r="Q23" s="14">
        <v>94.332799999999992</v>
      </c>
      <c r="S23" s="14">
        <v>69.915513002288748</v>
      </c>
      <c r="T23" s="14">
        <v>0.55269683983580531</v>
      </c>
      <c r="U23" s="14">
        <v>14.762655791156215</v>
      </c>
      <c r="V23" s="14">
        <v>3.7809391810443254</v>
      </c>
      <c r="W23" s="14">
        <v>8.0929091459431904E-2</v>
      </c>
      <c r="X23" s="14">
        <v>0.65879679044994233</v>
      </c>
      <c r="Y23" s="14">
        <v>2.4746034527621568</v>
      </c>
      <c r="Z23" s="14">
        <v>4.619967819534498</v>
      </c>
      <c r="AA23" s="14">
        <v>3.0587373150021508</v>
      </c>
      <c r="AB23" s="14">
        <v>9.5160716466733575E-2</v>
      </c>
      <c r="AC23" s="14">
        <v>0</v>
      </c>
      <c r="AD23" s="14">
        <v>0.17630000000000001</v>
      </c>
      <c r="AE23" s="14">
        <v>99.9998987355103</v>
      </c>
      <c r="AG23" s="14">
        <v>100.93122001880586</v>
      </c>
      <c r="AH23" s="14">
        <v>90.362681333558129</v>
      </c>
      <c r="AI23" s="14">
        <v>45.268030263839449</v>
      </c>
      <c r="AJ23" s="14">
        <v>302.55381705294513</v>
      </c>
      <c r="AK23" s="14">
        <v>13.462946987688069</v>
      </c>
      <c r="AL23" s="14">
        <v>509.74862675077588</v>
      </c>
      <c r="AM23" s="14">
        <v>28.370871854405827</v>
      </c>
      <c r="AN23" s="14">
        <v>59.052665166073666</v>
      </c>
      <c r="AO23" s="14">
        <v>15.57598340341989</v>
      </c>
      <c r="AP23" s="14">
        <v>5.1265157060756597</v>
      </c>
      <c r="AR23" s="14">
        <v>1.2675091719607139</v>
      </c>
      <c r="AS23" s="6">
        <v>0.91874913939025749</v>
      </c>
      <c r="AT23" s="14">
        <v>0.58162275386345375</v>
      </c>
      <c r="AU23" s="14">
        <v>3.2041460220463431</v>
      </c>
      <c r="AV23" s="14">
        <v>0.5954283920863066</v>
      </c>
      <c r="AW23" s="14">
        <v>3.1962763307847228</v>
      </c>
      <c r="AX23" s="14">
        <v>0.53556261462122245</v>
      </c>
      <c r="AY23" s="14">
        <v>1.0639673859460266</v>
      </c>
      <c r="AZ23" s="14">
        <v>0.3607175467788718</v>
      </c>
      <c r="BA23" s="14">
        <v>0.14959970201559994</v>
      </c>
    </row>
    <row r="24" spans="1:53" x14ac:dyDescent="0.2">
      <c r="C24" s="13"/>
      <c r="P24" s="6"/>
    </row>
    <row r="25" spans="1:53" x14ac:dyDescent="0.2">
      <c r="A25" s="12" t="s">
        <v>8</v>
      </c>
      <c r="B25" s="4" t="s">
        <v>108</v>
      </c>
      <c r="C25" s="13" t="s">
        <v>74</v>
      </c>
      <c r="D25" s="14">
        <v>62.2</v>
      </c>
      <c r="E25" s="14">
        <v>0.87749999999999995</v>
      </c>
      <c r="F25" s="14">
        <v>14.88</v>
      </c>
      <c r="G25" s="14">
        <v>6.77</v>
      </c>
      <c r="H25" s="14">
        <v>0.1419</v>
      </c>
      <c r="I25" s="14">
        <v>1.5145999999999999</v>
      </c>
      <c r="J25" s="14">
        <v>4.46</v>
      </c>
      <c r="K25" s="14">
        <v>4.3499999999999996</v>
      </c>
      <c r="L25" s="14">
        <v>2.0099999999999998</v>
      </c>
      <c r="M25" s="14">
        <v>0.2034</v>
      </c>
      <c r="N25" s="14">
        <v>0</v>
      </c>
      <c r="O25" s="14">
        <v>0.22159999999999999</v>
      </c>
      <c r="P25" s="6">
        <v>97.850599999999986</v>
      </c>
      <c r="Q25" s="14">
        <v>97.628999999999991</v>
      </c>
      <c r="S25" s="14">
        <v>63.855518163917736</v>
      </c>
      <c r="T25" s="14">
        <v>0.90085558181411274</v>
      </c>
      <c r="U25" s="14">
        <v>15.276046789052989</v>
      </c>
      <c r="V25" s="14">
        <v>6.9501906426000488</v>
      </c>
      <c r="W25" s="14">
        <v>0.14567681716173514</v>
      </c>
      <c r="X25" s="14">
        <v>1.5549126657728265</v>
      </c>
      <c r="Y25" s="14">
        <v>4.5787075725252908</v>
      </c>
      <c r="Z25" s="14">
        <v>4.465779807283635</v>
      </c>
      <c r="AA25" s="14">
        <v>2.0634982557793347</v>
      </c>
      <c r="AB25" s="14">
        <v>0.20881370409229691</v>
      </c>
      <c r="AC25" s="14">
        <v>0</v>
      </c>
      <c r="AD25" s="14">
        <v>0.22159999999999999</v>
      </c>
      <c r="AE25" s="14">
        <v>99.9998987355103</v>
      </c>
      <c r="AG25" s="14">
        <v>65.28722285848815</v>
      </c>
      <c r="AH25" s="14">
        <v>147.41665669139286</v>
      </c>
      <c r="AI25" s="14">
        <v>48.235956726721192</v>
      </c>
      <c r="AJ25" s="14">
        <v>239.14583462752819</v>
      </c>
      <c r="AK25" s="14">
        <v>9.1311034129663113</v>
      </c>
      <c r="AL25" s="14">
        <v>307.26916924508635</v>
      </c>
      <c r="AM25" s="14">
        <v>21.204458260593526</v>
      </c>
      <c r="AN25" s="14">
        <v>46.66539919771477</v>
      </c>
      <c r="AO25" s="14">
        <v>11.032277382615774</v>
      </c>
      <c r="AP25" s="14">
        <v>3.5175944623778657</v>
      </c>
      <c r="AR25" s="14">
        <v>1.4996475090594727</v>
      </c>
      <c r="AS25" s="6">
        <v>0.96115660162788152</v>
      </c>
      <c r="AT25" s="14">
        <v>0.73415126138069653</v>
      </c>
      <c r="AU25" s="14">
        <v>2.0231737609488882</v>
      </c>
      <c r="AV25" s="14">
        <v>0.30205690090092557</v>
      </c>
      <c r="AW25" s="14">
        <v>1.0754420923578023</v>
      </c>
      <c r="AX25" s="14">
        <v>0.33884724300428459</v>
      </c>
      <c r="AY25" s="14">
        <v>0.60898345953017774</v>
      </c>
      <c r="AZ25" s="14">
        <v>0.20972359304352589</v>
      </c>
      <c r="BA25" s="14">
        <v>0.27778443469398006</v>
      </c>
    </row>
    <row r="26" spans="1:53" x14ac:dyDescent="0.2">
      <c r="C26" s="13"/>
      <c r="D26" s="14">
        <v>62.24</v>
      </c>
      <c r="E26" s="14">
        <v>0.79220000000000002</v>
      </c>
      <c r="F26" s="14">
        <v>15.06</v>
      </c>
      <c r="G26" s="14">
        <v>6.37</v>
      </c>
      <c r="H26" s="14">
        <v>0.12609999999999999</v>
      </c>
      <c r="I26" s="14">
        <v>1.3555999999999999</v>
      </c>
      <c r="J26" s="14">
        <v>4.4000000000000004</v>
      </c>
      <c r="K26" s="14">
        <v>4.58</v>
      </c>
      <c r="L26" s="14">
        <v>2.04</v>
      </c>
      <c r="M26" s="14">
        <v>0.22289999999999999</v>
      </c>
      <c r="N26" s="14">
        <v>0</v>
      </c>
      <c r="O26" s="14">
        <v>0.2165</v>
      </c>
      <c r="P26" s="6">
        <v>97.619799999999998</v>
      </c>
      <c r="Q26" s="14">
        <v>97.403300000000002</v>
      </c>
      <c r="S26" s="14">
        <v>64.04161882066289</v>
      </c>
      <c r="T26" s="14">
        <v>0.81513127297122645</v>
      </c>
      <c r="U26" s="14">
        <v>15.495931546259367</v>
      </c>
      <c r="V26" s="14">
        <v>6.5543880444669433</v>
      </c>
      <c r="W26" s="14">
        <v>0.12975013067618235</v>
      </c>
      <c r="X26" s="14">
        <v>1.3948396284269056</v>
      </c>
      <c r="Y26" s="14">
        <v>4.5273637983759114</v>
      </c>
      <c r="Z26" s="14">
        <v>4.712574135582198</v>
      </c>
      <c r="AA26" s="14">
        <v>2.0990504883379222</v>
      </c>
      <c r="AB26" s="14">
        <v>0.22935213424045239</v>
      </c>
      <c r="AC26" s="14">
        <v>0</v>
      </c>
      <c r="AD26" s="14">
        <v>0.2165</v>
      </c>
      <c r="AE26" s="14">
        <v>99.9998987355103</v>
      </c>
      <c r="AG26" s="14">
        <v>76.776625860568345</v>
      </c>
      <c r="AH26" s="14">
        <v>144.10221389169945</v>
      </c>
      <c r="AI26" s="14">
        <v>47.524328750000201</v>
      </c>
      <c r="AJ26" s="14">
        <v>248.45332728323729</v>
      </c>
      <c r="AK26" s="14">
        <v>9.9303571482567907</v>
      </c>
      <c r="AL26" s="14">
        <v>319.0809953080589</v>
      </c>
      <c r="AM26" s="14">
        <v>21.019160481466464</v>
      </c>
      <c r="AN26" s="14">
        <v>44.463494145959608</v>
      </c>
      <c r="AO26" s="14">
        <v>9.9318930922618964</v>
      </c>
      <c r="AP26" s="14">
        <v>3.2208239668133811</v>
      </c>
      <c r="AR26" s="14">
        <v>1.3689272390939335</v>
      </c>
      <c r="AS26" s="6">
        <v>0.9553976781019673</v>
      </c>
      <c r="AT26" s="14">
        <v>0.60593519156250253</v>
      </c>
      <c r="AU26" s="14">
        <v>2.3255231433711008</v>
      </c>
      <c r="AV26" s="14">
        <v>0.15531078579873622</v>
      </c>
      <c r="AW26" s="14">
        <v>2.7855770890393545</v>
      </c>
      <c r="AX26" s="14">
        <v>0.39074619335046157</v>
      </c>
      <c r="AY26" s="14">
        <v>0.59581082155585874</v>
      </c>
      <c r="AZ26" s="14">
        <v>0.29309016515264857</v>
      </c>
      <c r="BA26" s="14">
        <v>0.10532094371479757</v>
      </c>
    </row>
    <row r="27" spans="1:53" x14ac:dyDescent="0.2">
      <c r="C27" s="13"/>
      <c r="D27" s="14">
        <v>62.56</v>
      </c>
      <c r="E27" s="14">
        <v>0.86950000000000005</v>
      </c>
      <c r="F27" s="14">
        <v>15.21</v>
      </c>
      <c r="G27" s="14">
        <v>6.81</v>
      </c>
      <c r="H27" s="14">
        <v>0.1517</v>
      </c>
      <c r="I27" s="14">
        <v>1.4975000000000001</v>
      </c>
      <c r="J27" s="14">
        <v>4.43</v>
      </c>
      <c r="K27" s="14">
        <v>4.59</v>
      </c>
      <c r="L27" s="14">
        <v>2.06</v>
      </c>
      <c r="M27" s="14">
        <v>0.1729</v>
      </c>
      <c r="N27" s="14">
        <v>0</v>
      </c>
      <c r="O27" s="14">
        <v>0.26729999999999998</v>
      </c>
      <c r="P27" s="6">
        <v>98.886200000000031</v>
      </c>
      <c r="Q27" s="14">
        <v>98.618900000000025</v>
      </c>
      <c r="S27" s="14">
        <v>63.608522891340847</v>
      </c>
      <c r="T27" s="14">
        <v>0.88407306032642052</v>
      </c>
      <c r="U27" s="14">
        <v>15.464923803984885</v>
      </c>
      <c r="V27" s="14">
        <v>6.9241374822575317</v>
      </c>
      <c r="W27" s="14">
        <v>0.15424253392929038</v>
      </c>
      <c r="X27" s="14">
        <v>1.5225985139031797</v>
      </c>
      <c r="Y27" s="14">
        <v>4.5042480244347818</v>
      </c>
      <c r="Z27" s="14">
        <v>4.6669296686581605</v>
      </c>
      <c r="AA27" s="14">
        <v>2.0945261693759933</v>
      </c>
      <c r="AB27" s="14">
        <v>0.17579785178888799</v>
      </c>
      <c r="AC27" s="14">
        <v>0</v>
      </c>
      <c r="AD27" s="14">
        <v>0.26729999999999998</v>
      </c>
      <c r="AE27" s="14">
        <v>99.9998987355103</v>
      </c>
      <c r="AG27" s="14">
        <v>78.632219645193913</v>
      </c>
      <c r="AH27" s="14">
        <v>147.26073700885379</v>
      </c>
      <c r="AI27" s="14">
        <v>49.482235135132171</v>
      </c>
      <c r="AJ27" s="14">
        <v>256.58785987522799</v>
      </c>
      <c r="AK27" s="14">
        <v>9.4712145358596587</v>
      </c>
      <c r="AL27" s="14">
        <v>325.47321092726446</v>
      </c>
      <c r="AM27" s="14">
        <v>21.404864084981845</v>
      </c>
      <c r="AN27" s="14">
        <v>48.250320369638651</v>
      </c>
      <c r="AO27" s="14">
        <v>10.446882971229197</v>
      </c>
      <c r="AP27" s="14">
        <v>3.5302995416986707</v>
      </c>
      <c r="AR27" s="14">
        <v>1.6780115672284379</v>
      </c>
      <c r="AS27" s="6">
        <v>1.2561340866855228</v>
      </c>
      <c r="AT27" s="14">
        <v>0.58636448635131622</v>
      </c>
      <c r="AU27" s="14">
        <v>1.7345339327565412</v>
      </c>
      <c r="AV27" s="14">
        <v>0.29654372711776583</v>
      </c>
      <c r="AW27" s="14">
        <v>6.0635659195749376</v>
      </c>
      <c r="AX27" s="14">
        <v>0.23117253211780392</v>
      </c>
      <c r="AY27" s="14">
        <v>0.53171853047341788</v>
      </c>
      <c r="AZ27" s="14">
        <v>0.4220540720376596</v>
      </c>
      <c r="BA27" s="14">
        <v>0.1821634563516514</v>
      </c>
    </row>
    <row r="28" spans="1:53" x14ac:dyDescent="0.2">
      <c r="C28" s="13"/>
      <c r="D28" s="14">
        <v>63.04</v>
      </c>
      <c r="E28" s="14">
        <v>0.85809999999999997</v>
      </c>
      <c r="F28" s="14">
        <v>15.21</v>
      </c>
      <c r="G28" s="14">
        <v>6.57</v>
      </c>
      <c r="H28" s="14">
        <v>0.13159999999999999</v>
      </c>
      <c r="I28" s="14">
        <v>1.3915</v>
      </c>
      <c r="J28" s="14">
        <v>4.62</v>
      </c>
      <c r="K28" s="14">
        <v>4.3899999999999997</v>
      </c>
      <c r="L28" s="14">
        <v>2.0699999999999998</v>
      </c>
      <c r="M28" s="14">
        <v>0.22989999999999999</v>
      </c>
      <c r="N28" s="14">
        <v>0</v>
      </c>
      <c r="O28" s="14">
        <v>0.23430000000000001</v>
      </c>
      <c r="P28" s="6">
        <v>98.979700000000008</v>
      </c>
      <c r="Q28" s="14">
        <v>98.745400000000004</v>
      </c>
      <c r="S28" s="14">
        <v>63.992788629910741</v>
      </c>
      <c r="T28" s="14">
        <v>0.87106935157560927</v>
      </c>
      <c r="U28" s="14">
        <v>15.439884439418503</v>
      </c>
      <c r="V28" s="14">
        <v>6.6692991957251522</v>
      </c>
      <c r="W28" s="14">
        <v>0.13358900672107002</v>
      </c>
      <c r="X28" s="14">
        <v>1.4125311766897335</v>
      </c>
      <c r="Y28" s="14">
        <v>4.6898268316971388</v>
      </c>
      <c r="Z28" s="14">
        <v>4.4563506041451157</v>
      </c>
      <c r="AA28" s="14">
        <v>2.1012860479681983</v>
      </c>
      <c r="AB28" s="14">
        <v>0.23337471614873856</v>
      </c>
      <c r="AC28" s="14">
        <v>0</v>
      </c>
      <c r="AD28" s="14">
        <v>0.23430000000000001</v>
      </c>
      <c r="AE28" s="14">
        <v>99.9998987355103</v>
      </c>
    </row>
    <row r="29" spans="1:53" x14ac:dyDescent="0.2">
      <c r="C29" s="13"/>
      <c r="P29" s="6"/>
    </row>
    <row r="30" spans="1:53" x14ac:dyDescent="0.2">
      <c r="A30" s="12" t="s">
        <v>9</v>
      </c>
      <c r="B30" s="4" t="s">
        <v>105</v>
      </c>
      <c r="C30" s="13" t="s">
        <v>114</v>
      </c>
      <c r="D30" s="14">
        <v>65.959999999999994</v>
      </c>
      <c r="E30" s="14">
        <v>0.55779999999999996</v>
      </c>
      <c r="F30" s="14">
        <v>14.14</v>
      </c>
      <c r="G30" s="14">
        <v>3.35</v>
      </c>
      <c r="H30" s="14">
        <v>9.4899999999999998E-2</v>
      </c>
      <c r="I30" s="14">
        <v>0.61519999999999997</v>
      </c>
      <c r="J30" s="14">
        <v>2.42</v>
      </c>
      <c r="K30" s="14">
        <v>4.3099999999999996</v>
      </c>
      <c r="L30" s="14">
        <v>2.91</v>
      </c>
      <c r="M30" s="14">
        <v>0.1011</v>
      </c>
      <c r="N30" s="14">
        <v>0</v>
      </c>
      <c r="O30" s="14">
        <v>0.17</v>
      </c>
      <c r="P30" s="6">
        <v>94.798999999999992</v>
      </c>
      <c r="Q30" s="14">
        <v>94.628999999999991</v>
      </c>
      <c r="S30" s="14">
        <v>69.829238082130871</v>
      </c>
      <c r="T30" s="14">
        <v>0.59052075503657675</v>
      </c>
      <c r="U30" s="14">
        <v>14.969457648291852</v>
      </c>
      <c r="V30" s="14">
        <v>3.546512243407193</v>
      </c>
      <c r="W30" s="14">
        <v>0.10046686922368436</v>
      </c>
      <c r="X30" s="14">
        <v>0.65128786034152386</v>
      </c>
      <c r="Y30" s="14">
        <v>2.5619580982225094</v>
      </c>
      <c r="Z30" s="14">
        <v>4.5628261997268655</v>
      </c>
      <c r="AA30" s="14">
        <v>3.0807016800940095</v>
      </c>
      <c r="AB30" s="14">
        <v>0.10703056352491558</v>
      </c>
      <c r="AC30" s="14">
        <v>0</v>
      </c>
      <c r="AD30" s="14">
        <v>0.17</v>
      </c>
      <c r="AE30" s="14">
        <v>99.9998987355103</v>
      </c>
    </row>
    <row r="31" spans="1:53" x14ac:dyDescent="0.2">
      <c r="C31" s="13"/>
      <c r="P31" s="6"/>
    </row>
    <row r="32" spans="1:53" x14ac:dyDescent="0.2">
      <c r="A32" s="12" t="s">
        <v>10</v>
      </c>
      <c r="B32" s="4" t="s">
        <v>109</v>
      </c>
      <c r="C32" s="13" t="s">
        <v>112</v>
      </c>
      <c r="D32" s="14">
        <v>61.3</v>
      </c>
      <c r="E32" s="14">
        <v>0.4219</v>
      </c>
      <c r="F32" s="14">
        <v>19.059999999999999</v>
      </c>
      <c r="G32" s="14">
        <v>2.96</v>
      </c>
      <c r="H32" s="14">
        <v>0.19889999999999999</v>
      </c>
      <c r="I32" s="14">
        <v>0.31519999999999998</v>
      </c>
      <c r="J32" s="14">
        <v>0.8054</v>
      </c>
      <c r="K32" s="14">
        <v>6.93</v>
      </c>
      <c r="L32" s="14">
        <v>4.66</v>
      </c>
      <c r="M32" s="14">
        <v>5.8400000000000001E-2</v>
      </c>
      <c r="N32" s="14">
        <v>0</v>
      </c>
      <c r="O32" s="14">
        <v>0.8206</v>
      </c>
      <c r="P32" s="6">
        <v>98.351100000000002</v>
      </c>
      <c r="Q32" s="14">
        <v>97.530500000000004</v>
      </c>
      <c r="S32" s="14">
        <v>63.385444509817503</v>
      </c>
      <c r="T32" s="14">
        <v>0.43625316539464931</v>
      </c>
      <c r="U32" s="14">
        <v>19.708426955254836</v>
      </c>
      <c r="V32" s="14">
        <v>3.0607000937856412</v>
      </c>
      <c r="W32" s="14">
        <v>0.20566663805877164</v>
      </c>
      <c r="X32" s="14">
        <v>0.32592319917609258</v>
      </c>
      <c r="Y32" s="14">
        <v>0.83279995119424177</v>
      </c>
      <c r="Z32" s="14">
        <v>7.1657606925454367</v>
      </c>
      <c r="AA32" s="14">
        <v>4.818534607108476</v>
      </c>
      <c r="AB32" s="14">
        <v>6.0386785634149134E-2</v>
      </c>
      <c r="AC32" s="14">
        <v>0</v>
      </c>
      <c r="AD32" s="14">
        <v>0.8206</v>
      </c>
      <c r="AE32" s="14">
        <v>99.9998987355103</v>
      </c>
    </row>
    <row r="33" spans="1:53" x14ac:dyDescent="0.2">
      <c r="C33" s="13"/>
      <c r="P33" s="6"/>
    </row>
    <row r="34" spans="1:53" x14ac:dyDescent="0.2">
      <c r="A34" s="12" t="s">
        <v>11</v>
      </c>
      <c r="B34" s="4" t="s">
        <v>110</v>
      </c>
      <c r="C34" s="13" t="s">
        <v>49</v>
      </c>
      <c r="D34" s="14">
        <v>72.27</v>
      </c>
      <c r="E34" s="14">
        <v>0.1237</v>
      </c>
      <c r="F34" s="14">
        <v>13.77</v>
      </c>
      <c r="G34" s="14">
        <v>1.48</v>
      </c>
      <c r="H34" s="14">
        <v>2.9000000000000001E-2</v>
      </c>
      <c r="I34" s="14">
        <v>3.59</v>
      </c>
      <c r="J34" s="14">
        <v>2.17</v>
      </c>
      <c r="K34" s="14">
        <v>2.08</v>
      </c>
      <c r="L34" s="14">
        <v>2.94</v>
      </c>
      <c r="M34" s="14">
        <v>8.5599999999999996E-2</v>
      </c>
      <c r="N34" s="14">
        <v>0</v>
      </c>
      <c r="O34" s="14">
        <v>7.1999999999999998E-3</v>
      </c>
      <c r="P34" s="6">
        <v>98.552699999999987</v>
      </c>
      <c r="Q34" s="14">
        <v>98.54549999999999</v>
      </c>
      <c r="S34" s="14">
        <v>73.342040607560719</v>
      </c>
      <c r="T34" s="14">
        <v>0.12553494428054879</v>
      </c>
      <c r="U34" s="14">
        <v>13.974261784504098</v>
      </c>
      <c r="V34" s="14">
        <v>1.5019540625320309</v>
      </c>
      <c r="W34" s="14">
        <v>2.9430180955019525E-2</v>
      </c>
      <c r="X34" s="14">
        <v>3.6432534354662098</v>
      </c>
      <c r="Y34" s="14">
        <v>2.2021894024962885</v>
      </c>
      <c r="Z34" s="14">
        <v>2.1108543581531243</v>
      </c>
      <c r="AA34" s="14">
        <v>2.9836114485433587</v>
      </c>
      <c r="AB34" s="14">
        <v>8.6869775508609332E-2</v>
      </c>
      <c r="AC34" s="14">
        <v>0</v>
      </c>
      <c r="AD34" s="14">
        <v>7.1999999999999998E-3</v>
      </c>
      <c r="AE34" s="14">
        <v>99.9998987355103</v>
      </c>
      <c r="AG34" s="14">
        <v>140.41549553388754</v>
      </c>
      <c r="AH34" s="14">
        <v>89.143979633129916</v>
      </c>
      <c r="AI34" s="14">
        <v>4.6016735159193241</v>
      </c>
      <c r="AJ34" s="14">
        <v>26.217638053332173</v>
      </c>
      <c r="AK34" s="14">
        <v>6.3404950770160458</v>
      </c>
      <c r="AL34" s="14">
        <v>626.44583812128576</v>
      </c>
      <c r="AM34" s="14">
        <v>19.434182435224191</v>
      </c>
      <c r="AN34" s="14">
        <v>35.691959370241449</v>
      </c>
      <c r="AO34" s="14">
        <v>5.4811682215076161</v>
      </c>
      <c r="AP34" s="14">
        <v>1.8360600168508412</v>
      </c>
      <c r="AR34" s="14">
        <v>2.215383620213089</v>
      </c>
      <c r="AS34" s="6">
        <v>1.6175604016227614</v>
      </c>
      <c r="AT34" s="14">
        <v>0.1536593555315568</v>
      </c>
      <c r="AU34" s="14">
        <v>0.37165459338158457</v>
      </c>
      <c r="AV34" s="14">
        <v>0.24315906047919023</v>
      </c>
      <c r="AW34" s="14">
        <v>3.3189947681573102</v>
      </c>
      <c r="AX34" s="14">
        <v>0.3659044766653442</v>
      </c>
      <c r="AY34" s="14">
        <v>0.47169768844384435</v>
      </c>
      <c r="AZ34" s="14">
        <v>0.22639952915056799</v>
      </c>
      <c r="BA34" s="14">
        <v>9.4988120105545748E-2</v>
      </c>
    </row>
    <row r="35" spans="1:53" x14ac:dyDescent="0.2">
      <c r="C35" s="13"/>
      <c r="P35" s="6"/>
    </row>
    <row r="36" spans="1:53" x14ac:dyDescent="0.2">
      <c r="A36" s="12" t="s">
        <v>12</v>
      </c>
      <c r="B36" s="4" t="s">
        <v>110</v>
      </c>
      <c r="C36" s="13" t="s">
        <v>49</v>
      </c>
      <c r="D36" s="14">
        <v>72.239999999999995</v>
      </c>
      <c r="E36" s="14">
        <v>9.0399999999999994E-2</v>
      </c>
      <c r="F36" s="14">
        <v>13.75</v>
      </c>
      <c r="G36" s="14">
        <v>0.40460000000000002</v>
      </c>
      <c r="H36" s="14">
        <v>2.1899999999999999E-2</v>
      </c>
      <c r="I36" s="14">
        <v>2.4900000000000002</v>
      </c>
      <c r="J36" s="14">
        <v>5.2</v>
      </c>
      <c r="K36" s="14">
        <v>0.70389999999999997</v>
      </c>
      <c r="L36" s="14">
        <v>3.71</v>
      </c>
      <c r="M36" s="14">
        <v>2.8899999999999999E-2</v>
      </c>
      <c r="N36" s="14">
        <v>0</v>
      </c>
      <c r="O36" s="14">
        <v>9.7000000000000003E-3</v>
      </c>
      <c r="P36" s="6">
        <v>98.659099999999981</v>
      </c>
      <c r="Q36" s="14">
        <v>98.649399999999986</v>
      </c>
      <c r="S36" s="14">
        <v>73.236232470293402</v>
      </c>
      <c r="T36" s="14">
        <v>9.1646669647211007E-2</v>
      </c>
      <c r="U36" s="14">
        <v>13.939620659835747</v>
      </c>
      <c r="V36" s="14">
        <v>0.41017967410687589</v>
      </c>
      <c r="W36" s="14">
        <v>2.2202013996392933E-2</v>
      </c>
      <c r="X36" s="14">
        <v>2.5243385776720739</v>
      </c>
      <c r="Y36" s="14">
        <v>5.2717110859015186</v>
      </c>
      <c r="Z36" s="14">
        <v>0.71360719872424594</v>
      </c>
      <c r="AA36" s="14">
        <v>3.7611631016720453</v>
      </c>
      <c r="AB36" s="14">
        <v>2.9298548150491131E-2</v>
      </c>
      <c r="AC36" s="14">
        <v>0</v>
      </c>
      <c r="AD36" s="14">
        <v>9.7000000000000003E-3</v>
      </c>
      <c r="AE36" s="14">
        <v>99.9998987355103</v>
      </c>
      <c r="AG36" s="14">
        <v>185.81334306322833</v>
      </c>
      <c r="AH36" s="14">
        <v>101.57477550571906</v>
      </c>
      <c r="AI36" s="14">
        <v>6.1645063539210714</v>
      </c>
      <c r="AJ36" s="14">
        <v>84.004549559777587</v>
      </c>
      <c r="AK36" s="14">
        <v>2.6654951576629635</v>
      </c>
      <c r="AL36" s="14">
        <v>400.50044764606849</v>
      </c>
      <c r="AM36" s="14">
        <v>14.874089119982312</v>
      </c>
      <c r="AN36" s="14">
        <v>47.974416998529456</v>
      </c>
      <c r="AO36" s="14">
        <v>5.3521234876283827</v>
      </c>
      <c r="AP36" s="14">
        <v>2.0687055814807311</v>
      </c>
      <c r="AR36" s="14">
        <v>2.9699200674272705</v>
      </c>
      <c r="AS36" s="6">
        <v>0.70875272129807154</v>
      </c>
      <c r="AT36" s="14">
        <v>0.30165237162964437</v>
      </c>
      <c r="AU36" s="14">
        <v>1.1431830496185502</v>
      </c>
      <c r="AV36" s="14">
        <v>0.28771087249803501</v>
      </c>
      <c r="AW36" s="14">
        <v>4.9298228349916267</v>
      </c>
      <c r="AX36" s="14">
        <v>0.62457818937437271</v>
      </c>
      <c r="AY36" s="14">
        <v>1.1112039713717139</v>
      </c>
      <c r="AZ36" s="14">
        <v>0.31008961701349091</v>
      </c>
      <c r="BA36" s="14">
        <v>0.1589788476340509</v>
      </c>
    </row>
    <row r="37" spans="1:53" x14ac:dyDescent="0.2">
      <c r="C37" s="13"/>
      <c r="D37" s="14">
        <v>72.349999999999994</v>
      </c>
      <c r="E37" s="14">
        <v>0.10349999999999999</v>
      </c>
      <c r="F37" s="14">
        <v>13.76</v>
      </c>
      <c r="G37" s="14">
        <v>0.59870000000000001</v>
      </c>
      <c r="H37" s="14">
        <v>2.5000000000000001E-2</v>
      </c>
      <c r="I37" s="14">
        <v>2.1</v>
      </c>
      <c r="J37" s="14">
        <v>4.5199999999999996</v>
      </c>
      <c r="K37" s="14">
        <v>0.56730000000000003</v>
      </c>
      <c r="L37" s="14">
        <v>4.74</v>
      </c>
      <c r="M37" s="14">
        <v>3.9600000000000003E-2</v>
      </c>
      <c r="N37" s="14">
        <v>0</v>
      </c>
      <c r="O37" s="14">
        <v>2.3099999999999999E-2</v>
      </c>
      <c r="P37" s="6">
        <v>98.850299999999976</v>
      </c>
      <c r="Q37" s="14">
        <v>98.827199999999976</v>
      </c>
      <c r="S37" s="14">
        <v>73.225706220693283</v>
      </c>
      <c r="T37" s="14">
        <v>0.10475273799366627</v>
      </c>
      <c r="U37" s="14">
        <v>13.926547582539595</v>
      </c>
      <c r="V37" s="14">
        <v>0.60594651436529479</v>
      </c>
      <c r="W37" s="14">
        <v>2.5302593718276881E-2</v>
      </c>
      <c r="X37" s="14">
        <v>2.1254178723352579</v>
      </c>
      <c r="Y37" s="14">
        <v>4.5747089442644588</v>
      </c>
      <c r="Z37" s="14">
        <v>0.57416645665513899</v>
      </c>
      <c r="AA37" s="14">
        <v>4.7973717689852959</v>
      </c>
      <c r="AB37" s="14">
        <v>4.0079308449750578E-2</v>
      </c>
      <c r="AC37" s="14">
        <v>0</v>
      </c>
      <c r="AD37" s="14">
        <v>2.3099999999999999E-2</v>
      </c>
      <c r="AE37" s="14">
        <v>99.9998987355103</v>
      </c>
      <c r="AG37" s="14">
        <v>196.99944290638336</v>
      </c>
      <c r="AH37" s="14">
        <v>107.35507824536988</v>
      </c>
      <c r="AI37" s="14">
        <v>8.2389746650183895</v>
      </c>
      <c r="AJ37" s="14">
        <v>156.28722875376965</v>
      </c>
      <c r="AK37" s="14">
        <v>3.3980901252113114</v>
      </c>
      <c r="AL37" s="14">
        <v>403.66610870097031</v>
      </c>
      <c r="AM37" s="14">
        <v>14.68274288327229</v>
      </c>
      <c r="AN37" s="14">
        <v>46.933930483489732</v>
      </c>
      <c r="AO37" s="14">
        <v>6.0320115984387979</v>
      </c>
      <c r="AP37" s="14">
        <v>1.9926238450959688</v>
      </c>
      <c r="AR37" s="14">
        <v>1.9950203346065374</v>
      </c>
      <c r="AS37" s="6">
        <v>0.86121225265374579</v>
      </c>
      <c r="AT37" s="14">
        <v>0.2013980872037166</v>
      </c>
      <c r="AU37" s="14">
        <v>1.1743338181596936</v>
      </c>
      <c r="AV37" s="14">
        <v>0.24161769881990597</v>
      </c>
      <c r="AW37" s="14">
        <v>3.1870933273309463</v>
      </c>
      <c r="AX37" s="14">
        <v>0.4400530357409741</v>
      </c>
      <c r="AY37" s="14">
        <v>1.0801426125592499</v>
      </c>
      <c r="AZ37" s="14">
        <v>0.21422983795264675</v>
      </c>
      <c r="BA37" s="14">
        <v>0.1461713758895456</v>
      </c>
    </row>
    <row r="38" spans="1:53" x14ac:dyDescent="0.2">
      <c r="C38" s="13"/>
      <c r="D38" s="14">
        <v>74.28</v>
      </c>
      <c r="E38" s="14">
        <v>8.9499999999999996E-2</v>
      </c>
      <c r="F38" s="14">
        <v>13.58</v>
      </c>
      <c r="G38" s="14">
        <v>0.56440000000000001</v>
      </c>
      <c r="H38" s="14">
        <v>1.5599999999999999E-2</v>
      </c>
      <c r="I38" s="14">
        <v>2.1800000000000002</v>
      </c>
      <c r="J38" s="14">
        <v>4.3499999999999996</v>
      </c>
      <c r="K38" s="14">
        <v>0.56369999999999998</v>
      </c>
      <c r="L38" s="14">
        <v>4.6900000000000004</v>
      </c>
      <c r="M38" s="14">
        <v>5.7700000000000001E-2</v>
      </c>
      <c r="N38" s="14">
        <v>0</v>
      </c>
      <c r="O38" s="14">
        <v>2.3999999999999998E-3</v>
      </c>
      <c r="P38" s="6">
        <v>100.37569999999999</v>
      </c>
      <c r="Q38" s="14">
        <v>100.3733</v>
      </c>
      <c r="S38" s="14">
        <v>74.005513550242142</v>
      </c>
      <c r="T38" s="14">
        <v>8.9169271173218517E-2</v>
      </c>
      <c r="U38" s="14">
        <v>13.529817905388912</v>
      </c>
      <c r="V38" s="14">
        <v>0.56231437597949196</v>
      </c>
      <c r="W38" s="14">
        <v>1.5542353411197864E-2</v>
      </c>
      <c r="X38" s="14">
        <v>2.1719442587443174</v>
      </c>
      <c r="Y38" s="14">
        <v>4.3339254704301737</v>
      </c>
      <c r="Z38" s="14">
        <v>0.56161696268539985</v>
      </c>
      <c r="AA38" s="14">
        <v>4.6726690704178209</v>
      </c>
      <c r="AB38" s="14">
        <v>5.7486781527315192E-2</v>
      </c>
      <c r="AC38" s="14">
        <v>0</v>
      </c>
      <c r="AD38" s="14">
        <v>2.3999999999999998E-3</v>
      </c>
      <c r="AE38" s="14">
        <v>99.9998987355103</v>
      </c>
      <c r="AG38" s="14">
        <v>206.19607435372842</v>
      </c>
      <c r="AH38" s="14">
        <v>103.54170707969611</v>
      </c>
      <c r="AI38" s="14">
        <v>6.5889523275075792</v>
      </c>
      <c r="AJ38" s="14">
        <v>101.85967210616536</v>
      </c>
      <c r="AK38" s="14">
        <v>3.2169667575470577</v>
      </c>
      <c r="AL38" s="14">
        <v>410.03141900747664</v>
      </c>
      <c r="AM38" s="14">
        <v>14.578467530281614</v>
      </c>
      <c r="AN38" s="14">
        <v>45.85765249646802</v>
      </c>
      <c r="AO38" s="14">
        <v>6.1437910254536225</v>
      </c>
      <c r="AP38" s="14">
        <v>1.992382645743938</v>
      </c>
      <c r="AR38" s="14">
        <v>2.8519766975328622</v>
      </c>
      <c r="AS38" s="6">
        <v>0.72033230727300968</v>
      </c>
      <c r="AT38" s="14">
        <v>0.23414844019769401</v>
      </c>
      <c r="AU38" s="14">
        <v>1.1844532755921393</v>
      </c>
      <c r="AV38" s="14">
        <v>0.28412979184520271</v>
      </c>
      <c r="AW38" s="14">
        <v>3.5692010643710566</v>
      </c>
      <c r="AX38" s="14">
        <v>0.27122256135328676</v>
      </c>
      <c r="AY38" s="14">
        <v>0.84084269779633125</v>
      </c>
      <c r="AZ38" s="14">
        <v>0.26250015812886052</v>
      </c>
      <c r="BA38" s="14">
        <v>0.11529186980501271</v>
      </c>
    </row>
    <row r="39" spans="1:53" x14ac:dyDescent="0.2">
      <c r="C39" s="13"/>
      <c r="D39" s="14">
        <v>71.84</v>
      </c>
      <c r="E39" s="14">
        <v>5.4399999999999997E-2</v>
      </c>
      <c r="F39" s="14">
        <v>12.66</v>
      </c>
      <c r="G39" s="14">
        <v>0.3795</v>
      </c>
      <c r="H39" s="14">
        <v>0</v>
      </c>
      <c r="I39" s="14">
        <v>2.23</v>
      </c>
      <c r="J39" s="14">
        <v>4.29</v>
      </c>
      <c r="K39" s="14">
        <v>1.0991</v>
      </c>
      <c r="L39" s="14">
        <v>4.4800000000000004</v>
      </c>
      <c r="M39" s="14">
        <v>3.8E-3</v>
      </c>
      <c r="N39" s="14">
        <v>0</v>
      </c>
      <c r="O39" s="14">
        <v>7.3000000000000001E-3</v>
      </c>
      <c r="P39" s="6">
        <v>97.051400000000001</v>
      </c>
      <c r="Q39" s="14">
        <v>97.0441</v>
      </c>
      <c r="S39" s="14">
        <v>74.033768632106586</v>
      </c>
      <c r="T39" s="14">
        <v>5.6061205645693175E-2</v>
      </c>
      <c r="U39" s="14">
        <v>13.046596755045508</v>
      </c>
      <c r="V39" s="14">
        <v>0.39108874159081919</v>
      </c>
      <c r="W39" s="14">
        <v>0</v>
      </c>
      <c r="X39" s="14">
        <v>2.2980972167260254</v>
      </c>
      <c r="Y39" s="14">
        <v>4.4210031658092603</v>
      </c>
      <c r="Z39" s="14">
        <v>1.1326630721540694</v>
      </c>
      <c r="AA39" s="14">
        <v>4.6168051708217916</v>
      </c>
      <c r="AB39" s="14">
        <v>3.9160401002506263E-3</v>
      </c>
      <c r="AC39" s="14">
        <v>0</v>
      </c>
      <c r="AD39" s="14">
        <v>7.3000000000000001E-3</v>
      </c>
      <c r="AE39" s="14">
        <v>99.9998987355103</v>
      </c>
      <c r="AG39" s="14">
        <v>168.87290327995379</v>
      </c>
      <c r="AH39" s="14">
        <v>90.812812083075045</v>
      </c>
      <c r="AI39" s="14">
        <v>5.8791435457354631</v>
      </c>
      <c r="AJ39" s="14">
        <v>83.448181485150883</v>
      </c>
      <c r="AK39" s="14">
        <v>2.6046092138674313</v>
      </c>
      <c r="AL39" s="14">
        <v>367.05438272240713</v>
      </c>
      <c r="AM39" s="14">
        <v>13.340962873543921</v>
      </c>
      <c r="AN39" s="14">
        <v>42.417450224165634</v>
      </c>
      <c r="AO39" s="14">
        <v>4.9450810172498265</v>
      </c>
      <c r="AP39" s="14">
        <v>1.7977508788666396</v>
      </c>
      <c r="AR39" s="14">
        <v>3.0561644419951257</v>
      </c>
      <c r="AS39" s="6">
        <v>0.70671212898746605</v>
      </c>
      <c r="AT39" s="14">
        <v>0.14121443451551402</v>
      </c>
      <c r="AU39" s="14">
        <v>0.84379305918122349</v>
      </c>
      <c r="AV39" s="14">
        <v>0.16968335852326516</v>
      </c>
      <c r="AW39" s="14">
        <v>2.0434440023067246</v>
      </c>
      <c r="AX39" s="14">
        <v>0.60283188267837917</v>
      </c>
      <c r="AY39" s="14">
        <v>0.57710783601468085</v>
      </c>
      <c r="AZ39" s="14">
        <v>0.20216468364676987</v>
      </c>
      <c r="BA39" s="14">
        <v>0.15846086406807885</v>
      </c>
    </row>
    <row r="40" spans="1:53" x14ac:dyDescent="0.2">
      <c r="C40" s="13"/>
      <c r="P40" s="6"/>
    </row>
    <row r="41" spans="1:53" x14ac:dyDescent="0.2">
      <c r="A41" s="12" t="s">
        <v>13</v>
      </c>
      <c r="B41" s="4" t="s">
        <v>110</v>
      </c>
      <c r="C41" s="13" t="s">
        <v>49</v>
      </c>
      <c r="D41" s="14">
        <v>73.56</v>
      </c>
      <c r="E41" s="14">
        <v>5.3999999999999999E-2</v>
      </c>
      <c r="F41" s="14">
        <v>13.36</v>
      </c>
      <c r="G41" s="14">
        <v>0.3201</v>
      </c>
      <c r="H41" s="14">
        <v>1.67E-2</v>
      </c>
      <c r="I41" s="14">
        <v>2.52</v>
      </c>
      <c r="J41" s="14">
        <v>5.44</v>
      </c>
      <c r="K41" s="14">
        <v>0.57089999999999996</v>
      </c>
      <c r="L41" s="14">
        <v>3.59</v>
      </c>
      <c r="M41" s="14">
        <v>1.43E-2</v>
      </c>
      <c r="N41" s="14">
        <v>0</v>
      </c>
      <c r="O41" s="14">
        <v>1.35E-2</v>
      </c>
      <c r="P41" s="6">
        <v>99.472999999999985</v>
      </c>
      <c r="Q41" s="14">
        <v>99.459499999999991</v>
      </c>
      <c r="S41" s="14">
        <v>73.969792651288131</v>
      </c>
      <c r="T41" s="14">
        <v>5.4300826579249041E-2</v>
      </c>
      <c r="U41" s="14">
        <v>13.434426724051244</v>
      </c>
      <c r="V41" s="14">
        <v>0.32188323311143735</v>
      </c>
      <c r="W41" s="14">
        <v>1.6793033405064054E-2</v>
      </c>
      <c r="X41" s="14">
        <v>2.5340385736982887</v>
      </c>
      <c r="Y41" s="14">
        <v>5.4703054924280519</v>
      </c>
      <c r="Z41" s="14">
        <v>0.57408040544617178</v>
      </c>
      <c r="AA41" s="14">
        <v>3.6099993966574826</v>
      </c>
      <c r="AB41" s="14">
        <v>1.4379663334875208E-2</v>
      </c>
      <c r="AC41" s="14">
        <v>0</v>
      </c>
      <c r="AD41" s="14">
        <v>1.35E-2</v>
      </c>
      <c r="AE41" s="14">
        <v>99.9998987355103</v>
      </c>
      <c r="AG41" s="14">
        <v>171.47205253470952</v>
      </c>
      <c r="AH41" s="14">
        <v>99.045251384507282</v>
      </c>
      <c r="AI41" s="14">
        <v>5.2574109933791853</v>
      </c>
      <c r="AJ41" s="14">
        <v>87.629094384500377</v>
      </c>
      <c r="AK41" s="14">
        <v>2.7422296638648334</v>
      </c>
      <c r="AL41" s="14">
        <v>393.88300066455304</v>
      </c>
      <c r="AM41" s="14">
        <v>12.967091495354332</v>
      </c>
      <c r="AN41" s="14">
        <v>43.681767151397423</v>
      </c>
      <c r="AO41" s="14">
        <v>5.1020452865623129</v>
      </c>
      <c r="AP41" s="14">
        <v>1.9646254799776266</v>
      </c>
      <c r="AR41" s="14">
        <v>3.0746460108578102</v>
      </c>
      <c r="AS41" s="6">
        <v>1.2722301158602489</v>
      </c>
      <c r="AT41" s="14">
        <v>0.23953975291969803</v>
      </c>
      <c r="AU41" s="14">
        <v>1.101291231684105</v>
      </c>
      <c r="AV41" s="14">
        <v>0.25207823667076151</v>
      </c>
      <c r="AW41" s="14">
        <v>2.9005030681658082</v>
      </c>
      <c r="AX41" s="14">
        <v>0.6004024197679465</v>
      </c>
      <c r="AY41" s="14">
        <v>0.55536206290697809</v>
      </c>
      <c r="AZ41" s="14">
        <v>0.20686453865514745</v>
      </c>
      <c r="BA41" s="14">
        <v>0.16968377980091859</v>
      </c>
    </row>
    <row r="42" spans="1:53" x14ac:dyDescent="0.2">
      <c r="C42" s="13"/>
      <c r="P42" s="6"/>
    </row>
    <row r="43" spans="1:53" x14ac:dyDescent="0.2">
      <c r="A43" s="12" t="s">
        <v>14</v>
      </c>
      <c r="B43" s="4" t="s">
        <v>110</v>
      </c>
      <c r="C43" s="13" t="s">
        <v>49</v>
      </c>
      <c r="D43" s="14">
        <v>74.91</v>
      </c>
      <c r="E43" s="14">
        <v>6.3700000000000007E-2</v>
      </c>
      <c r="F43" s="14">
        <v>13.1</v>
      </c>
      <c r="G43" s="14">
        <v>0.53010000000000002</v>
      </c>
      <c r="H43" s="14">
        <v>6.3E-3</v>
      </c>
      <c r="I43" s="14">
        <v>1.6384000000000001</v>
      </c>
      <c r="J43" s="14">
        <v>3.55</v>
      </c>
      <c r="K43" s="14">
        <v>0.375</v>
      </c>
      <c r="L43" s="14">
        <v>4.8099999999999996</v>
      </c>
      <c r="M43" s="14">
        <v>3.9100000000000003E-2</v>
      </c>
      <c r="N43" s="14">
        <v>0</v>
      </c>
      <c r="O43" s="14">
        <v>1.41E-2</v>
      </c>
      <c r="P43" s="6">
        <v>99.050799999999995</v>
      </c>
      <c r="Q43" s="14">
        <v>99.036699999999996</v>
      </c>
      <c r="S43" s="14">
        <v>75.64939720831407</v>
      </c>
      <c r="T43" s="14">
        <v>6.4328749194628304E-2</v>
      </c>
      <c r="U43" s="14">
        <v>13.229303209570341</v>
      </c>
      <c r="V43" s="14">
        <v>0.53533233827429305</v>
      </c>
      <c r="W43" s="14">
        <v>6.3621839862819194E-3</v>
      </c>
      <c r="X43" s="14">
        <v>1.6545717846229044</v>
      </c>
      <c r="Y43" s="14">
        <v>3.5850401827461611</v>
      </c>
      <c r="Z43" s="14">
        <v>0.3787014277548762</v>
      </c>
      <c r="AA43" s="14">
        <v>4.8574769800025441</v>
      </c>
      <c r="AB43" s="14">
        <v>3.9485935533908424E-2</v>
      </c>
      <c r="AC43" s="14">
        <v>0</v>
      </c>
      <c r="AD43" s="14">
        <v>1.41E-2</v>
      </c>
      <c r="AE43" s="14">
        <v>99.9998987355103</v>
      </c>
    </row>
    <row r="44" spans="1:53" x14ac:dyDescent="0.2">
      <c r="C44" s="13"/>
      <c r="D44" s="14">
        <v>69.91</v>
      </c>
      <c r="E44" s="14">
        <v>9.2299999999999993E-2</v>
      </c>
      <c r="F44" s="14">
        <v>12.64</v>
      </c>
      <c r="G44" s="14">
        <v>0.28860000000000002</v>
      </c>
      <c r="H44" s="14">
        <v>0</v>
      </c>
      <c r="I44" s="14">
        <v>2.8</v>
      </c>
      <c r="J44" s="14">
        <v>7.03</v>
      </c>
      <c r="K44" s="14">
        <v>0.51519999999999999</v>
      </c>
      <c r="L44" s="14">
        <v>3.3</v>
      </c>
      <c r="M44" s="14">
        <v>5.16E-2</v>
      </c>
      <c r="N44" s="14">
        <v>0</v>
      </c>
      <c r="O44" s="14">
        <v>1.11E-2</v>
      </c>
      <c r="P44" s="6">
        <v>96.649899999999974</v>
      </c>
      <c r="Q44" s="14">
        <v>96.638799999999975</v>
      </c>
      <c r="S44" s="14">
        <v>72.349854130854837</v>
      </c>
      <c r="T44" s="14">
        <v>9.5521263571418977E-2</v>
      </c>
      <c r="U44" s="14">
        <v>13.08113511963961</v>
      </c>
      <c r="V44" s="14">
        <v>0.29867211989936643</v>
      </c>
      <c r="W44" s="14">
        <v>0</v>
      </c>
      <c r="X44" s="14">
        <v>2.897719804983458</v>
      </c>
      <c r="Y44" s="14">
        <v>7.2753465103691815</v>
      </c>
      <c r="Z44" s="14">
        <v>0.5331804441169562</v>
      </c>
      <c r="AA44" s="14">
        <v>3.4151697701590753</v>
      </c>
      <c r="AB44" s="14">
        <v>5.3400836406123725E-2</v>
      </c>
      <c r="AC44" s="14">
        <v>0</v>
      </c>
      <c r="AD44" s="14">
        <v>1.11E-2</v>
      </c>
      <c r="AE44" s="14">
        <v>99.9998987355103</v>
      </c>
    </row>
    <row r="45" spans="1:53" x14ac:dyDescent="0.2">
      <c r="C45" s="13"/>
      <c r="P45" s="6"/>
    </row>
    <row r="46" spans="1:53" x14ac:dyDescent="0.2">
      <c r="A46" s="12" t="s">
        <v>15</v>
      </c>
      <c r="B46" s="4" t="s">
        <v>110</v>
      </c>
      <c r="C46" s="13" t="s">
        <v>49</v>
      </c>
      <c r="D46" s="14">
        <v>71.81</v>
      </c>
      <c r="E46" s="14">
        <v>0.25559999999999999</v>
      </c>
      <c r="F46" s="14">
        <v>15.13</v>
      </c>
      <c r="G46" s="14">
        <v>0.4768</v>
      </c>
      <c r="H46" s="14">
        <v>0</v>
      </c>
      <c r="I46" s="14">
        <v>1.7</v>
      </c>
      <c r="J46" s="14">
        <v>3.91</v>
      </c>
      <c r="K46" s="14">
        <v>0.66900000000000004</v>
      </c>
      <c r="L46" s="14">
        <v>5.23</v>
      </c>
      <c r="M46" s="14">
        <v>3.3300000000000003E-2</v>
      </c>
      <c r="N46" s="14">
        <v>0</v>
      </c>
      <c r="O46" s="14">
        <v>2.3E-2</v>
      </c>
      <c r="P46" s="6">
        <v>99.260699999999986</v>
      </c>
      <c r="Q46" s="14">
        <v>99.23769999999999</v>
      </c>
      <c r="S46" s="14">
        <v>72.37838747685575</v>
      </c>
      <c r="T46" s="14">
        <v>0.2576231143167293</v>
      </c>
      <c r="U46" s="14">
        <v>15.249756336510618</v>
      </c>
      <c r="V46" s="14">
        <v>0.48057394720741992</v>
      </c>
      <c r="W46" s="14">
        <v>0</v>
      </c>
      <c r="X46" s="14">
        <v>1.7134557681472606</v>
      </c>
      <c r="Y46" s="14">
        <v>3.9409482667386992</v>
      </c>
      <c r="Z46" s="14">
        <v>0.67429524052383372</v>
      </c>
      <c r="AA46" s="14">
        <v>5.2713962749471603</v>
      </c>
      <c r="AB46" s="14">
        <v>3.356357475253164E-2</v>
      </c>
      <c r="AC46" s="14">
        <v>0</v>
      </c>
      <c r="AD46" s="14">
        <v>2.3E-2</v>
      </c>
      <c r="AE46" s="14">
        <v>99.9998987355103</v>
      </c>
    </row>
    <row r="47" spans="1:53" x14ac:dyDescent="0.2">
      <c r="C47" s="13"/>
      <c r="P47" s="6"/>
    </row>
    <row r="48" spans="1:53" x14ac:dyDescent="0.2">
      <c r="A48" s="12" t="s">
        <v>16</v>
      </c>
      <c r="B48" s="4" t="s">
        <v>110</v>
      </c>
      <c r="C48" s="13" t="s">
        <v>49</v>
      </c>
      <c r="D48" s="14">
        <v>72.67</v>
      </c>
      <c r="E48" s="14">
        <v>9.6299999999999997E-2</v>
      </c>
      <c r="F48" s="14">
        <v>12.87</v>
      </c>
      <c r="G48" s="14">
        <v>0.68420000000000003</v>
      </c>
      <c r="H48" s="14">
        <v>2.0999999999999999E-3</v>
      </c>
      <c r="I48" s="14">
        <v>2.38</v>
      </c>
      <c r="J48" s="14">
        <v>5.15</v>
      </c>
      <c r="K48" s="14">
        <v>0.3629</v>
      </c>
      <c r="L48" s="14">
        <v>4.24</v>
      </c>
      <c r="M48" s="14">
        <v>8.2699999999999996E-2</v>
      </c>
      <c r="N48" s="14">
        <v>0</v>
      </c>
      <c r="O48" s="14">
        <v>3.0999999999999999E-3</v>
      </c>
      <c r="P48" s="6">
        <v>98.54440000000001</v>
      </c>
      <c r="Q48" s="14">
        <v>98.541300000000007</v>
      </c>
      <c r="S48" s="14">
        <v>73.748048979989477</v>
      </c>
      <c r="T48" s="14">
        <v>9.772859662547112E-2</v>
      </c>
      <c r="U48" s="14">
        <v>13.060924595740534</v>
      </c>
      <c r="V48" s="14">
        <v>0.69435000842312933</v>
      </c>
      <c r="W48" s="14">
        <v>2.1311531974401803E-3</v>
      </c>
      <c r="X48" s="14">
        <v>2.415306957098871</v>
      </c>
      <c r="Y48" s="14">
        <v>5.2263995080080621</v>
      </c>
      <c r="Z48" s="14">
        <v>0.36828356921478167</v>
      </c>
      <c r="AA48" s="14">
        <v>4.3028997891173164</v>
      </c>
      <c r="AB48" s="14">
        <v>8.3926842584906153E-2</v>
      </c>
      <c r="AC48" s="14">
        <v>0</v>
      </c>
      <c r="AD48" s="14">
        <v>3.0999999999999999E-3</v>
      </c>
      <c r="AE48" s="14">
        <v>99.9998987355103</v>
      </c>
      <c r="AG48" s="14">
        <v>193.37303675888339</v>
      </c>
      <c r="AH48" s="14">
        <v>109.84178242601749</v>
      </c>
      <c r="AI48" s="14">
        <v>5.8837969504881356</v>
      </c>
      <c r="AJ48" s="14">
        <v>87.887997357232209</v>
      </c>
      <c r="AK48" s="14">
        <v>3.1051131336822175</v>
      </c>
      <c r="AL48" s="14">
        <v>411.93883520785164</v>
      </c>
      <c r="AM48" s="14">
        <v>13.576018630518918</v>
      </c>
      <c r="AN48" s="14">
        <v>42.844713368161152</v>
      </c>
      <c r="AO48" s="14">
        <v>5.0080924165684149</v>
      </c>
      <c r="AP48" s="14">
        <v>1.8549435785211337</v>
      </c>
      <c r="AR48" s="14">
        <v>1.4078043202059978</v>
      </c>
      <c r="AS48" s="6">
        <v>0.94920283384914483</v>
      </c>
      <c r="AT48" s="14">
        <v>0.1658471551535444</v>
      </c>
      <c r="AU48" s="14">
        <v>1.2986903662176896</v>
      </c>
      <c r="AV48" s="14">
        <v>0.22319477656104342</v>
      </c>
      <c r="AW48" s="14">
        <v>2.3668322738268168</v>
      </c>
      <c r="AX48" s="14">
        <v>0.39025661267902606</v>
      </c>
      <c r="AY48" s="14">
        <v>0.44674667205231627</v>
      </c>
      <c r="AZ48" s="14">
        <v>0.23315429900574119</v>
      </c>
      <c r="BA48" s="14">
        <v>0.16344107662195737</v>
      </c>
    </row>
    <row r="49" spans="1:53" x14ac:dyDescent="0.2">
      <c r="C49" s="13"/>
      <c r="P49" s="6"/>
    </row>
    <row r="50" spans="1:53" x14ac:dyDescent="0.2">
      <c r="A50" s="12" t="s">
        <v>17</v>
      </c>
      <c r="B50" s="4" t="s">
        <v>110</v>
      </c>
      <c r="C50" s="13" t="s">
        <v>49</v>
      </c>
      <c r="D50" s="14">
        <v>74.17</v>
      </c>
      <c r="E50" s="14">
        <v>9.0300000000000005E-2</v>
      </c>
      <c r="F50" s="14">
        <v>12.77</v>
      </c>
      <c r="G50" s="14">
        <v>0.37509999999999999</v>
      </c>
      <c r="H50" s="14">
        <v>2.0500000000000001E-2</v>
      </c>
      <c r="I50" s="14">
        <v>1.2473000000000001</v>
      </c>
      <c r="J50" s="14">
        <v>2.9</v>
      </c>
      <c r="K50" s="14">
        <v>0.86099999999999999</v>
      </c>
      <c r="L50" s="14">
        <v>6.31</v>
      </c>
      <c r="M50" s="14">
        <v>7.0000000000000001E-3</v>
      </c>
      <c r="N50" s="14">
        <v>0</v>
      </c>
      <c r="O50" s="14">
        <v>2.01E-2</v>
      </c>
      <c r="P50" s="6">
        <v>98.791499999999999</v>
      </c>
      <c r="Q50" s="14">
        <v>98.7714</v>
      </c>
      <c r="S50" s="14">
        <v>75.107871997634462</v>
      </c>
      <c r="T50" s="14">
        <v>9.1441834183448742E-2</v>
      </c>
      <c r="U50" s="14">
        <v>12.931475332476635</v>
      </c>
      <c r="V50" s="14">
        <v>0.37984310079968564</v>
      </c>
      <c r="W50" s="14">
        <v>2.0759220384946833E-2</v>
      </c>
      <c r="X50" s="14">
        <v>1.2630719798119114</v>
      </c>
      <c r="Y50" s="14">
        <v>2.9366702007973564</v>
      </c>
      <c r="Z50" s="14">
        <v>0.87188725616776686</v>
      </c>
      <c r="AA50" s="14">
        <v>6.389789298976317</v>
      </c>
      <c r="AB50" s="14">
        <v>7.0885142777867231E-3</v>
      </c>
      <c r="AC50" s="14">
        <v>0</v>
      </c>
      <c r="AD50" s="14">
        <v>2.01E-2</v>
      </c>
      <c r="AE50" s="14">
        <v>99.9998987355103</v>
      </c>
      <c r="AG50" s="14">
        <v>197.68647136367295</v>
      </c>
      <c r="AH50" s="14">
        <v>79.444003894487253</v>
      </c>
      <c r="AI50" s="14">
        <v>6.4259636709294732</v>
      </c>
      <c r="AJ50" s="14">
        <v>90.658524739245706</v>
      </c>
      <c r="AK50" s="14">
        <v>3.7628969117990954</v>
      </c>
      <c r="AL50" s="14">
        <v>343.97463763370786</v>
      </c>
      <c r="AM50" s="14">
        <v>15.470468583971625</v>
      </c>
      <c r="AN50" s="14">
        <v>43.791501230955816</v>
      </c>
      <c r="AO50" s="14">
        <v>5.8231676903807994</v>
      </c>
      <c r="AP50" s="14">
        <v>1.9359822479534308</v>
      </c>
      <c r="AR50" s="14">
        <v>4.4463625969122074</v>
      </c>
      <c r="AS50" s="6">
        <v>2.9631138532488799</v>
      </c>
      <c r="AT50" s="14">
        <v>0.17051672721710048</v>
      </c>
      <c r="AU50" s="14">
        <v>1.2421454570281525</v>
      </c>
      <c r="AV50" s="14">
        <v>0.17231710980155168</v>
      </c>
      <c r="AW50" s="14">
        <v>11.071762866460979</v>
      </c>
      <c r="AX50" s="14">
        <v>0.34121462146353465</v>
      </c>
      <c r="AY50" s="14">
        <v>1.2439800414842366</v>
      </c>
      <c r="AZ50" s="14">
        <v>0.37644351426909772</v>
      </c>
      <c r="BA50" s="14">
        <v>0.12290638730200928</v>
      </c>
    </row>
    <row r="51" spans="1:53" x14ac:dyDescent="0.2">
      <c r="C51" s="13"/>
      <c r="P51" s="6"/>
    </row>
    <row r="52" spans="1:53" x14ac:dyDescent="0.2">
      <c r="A52" s="12" t="s">
        <v>18</v>
      </c>
      <c r="B52" s="4" t="s">
        <v>110</v>
      </c>
      <c r="C52" s="13" t="s">
        <v>49</v>
      </c>
      <c r="D52" s="14">
        <v>73.83</v>
      </c>
      <c r="E52" s="14">
        <v>9.3700000000000006E-2</v>
      </c>
      <c r="F52" s="14">
        <v>13.09</v>
      </c>
      <c r="G52" s="14">
        <v>0.40239999999999998</v>
      </c>
      <c r="H52" s="14">
        <v>1.2500000000000001E-2</v>
      </c>
      <c r="I52" s="14">
        <v>2.6</v>
      </c>
      <c r="J52" s="14">
        <v>4.99</v>
      </c>
      <c r="K52" s="14">
        <v>0.35659999999999997</v>
      </c>
      <c r="L52" s="14">
        <v>3.97</v>
      </c>
      <c r="M52" s="14">
        <v>4.8000000000000001E-2</v>
      </c>
      <c r="N52" s="14">
        <v>0</v>
      </c>
      <c r="O52" s="14">
        <v>1.47E-2</v>
      </c>
      <c r="P52" s="6">
        <v>99.422600000000003</v>
      </c>
      <c r="Q52" s="14">
        <v>99.407899999999998</v>
      </c>
      <c r="S52" s="14">
        <v>74.280735503032403</v>
      </c>
      <c r="T52" s="14">
        <v>9.427204275544003E-2</v>
      </c>
      <c r="U52" s="14">
        <v>13.169915044489967</v>
      </c>
      <c r="V52" s="14">
        <v>0.40485667027523009</v>
      </c>
      <c r="W52" s="14">
        <v>1.2576313067694772E-2</v>
      </c>
      <c r="X52" s="14">
        <v>2.6158731180805126</v>
      </c>
      <c r="Y52" s="14">
        <v>5.0204641766237534</v>
      </c>
      <c r="Z52" s="14">
        <v>0.35877705919519642</v>
      </c>
      <c r="AA52" s="14">
        <v>3.99423703029986</v>
      </c>
      <c r="AB52" s="14">
        <v>4.8293042179947926E-2</v>
      </c>
      <c r="AC52" s="14">
        <v>0</v>
      </c>
      <c r="AD52" s="14">
        <v>1.47E-2</v>
      </c>
      <c r="AE52" s="14">
        <v>99.9998987355103</v>
      </c>
      <c r="AG52" s="14">
        <v>191.66982672232669</v>
      </c>
      <c r="AH52" s="14">
        <v>109.48807859644188</v>
      </c>
      <c r="AI52" s="14">
        <v>5.8052345139398547</v>
      </c>
      <c r="AJ52" s="14">
        <v>75.601601800697281</v>
      </c>
      <c r="AK52" s="14">
        <v>3.1612591032630957</v>
      </c>
      <c r="AL52" s="14">
        <v>392.56986675947337</v>
      </c>
      <c r="AM52" s="14">
        <v>13.652510943111224</v>
      </c>
      <c r="AN52" s="14">
        <v>43.744537210000402</v>
      </c>
      <c r="AO52" s="14">
        <v>5.4049526995828145</v>
      </c>
      <c r="AP52" s="14">
        <v>2.1457750334907626</v>
      </c>
      <c r="AR52" s="14">
        <v>2.2139350755036324</v>
      </c>
      <c r="AS52" s="14">
        <v>0.54707391827139884</v>
      </c>
      <c r="AT52" s="14">
        <v>0.20431853271170558</v>
      </c>
      <c r="AU52" s="14">
        <v>0.70616106029487735</v>
      </c>
      <c r="AV52" s="14">
        <v>0.13442326504840915</v>
      </c>
      <c r="AW52" s="14">
        <v>2.4094560612183216</v>
      </c>
      <c r="AX52" s="14">
        <v>0.37645086154357449</v>
      </c>
      <c r="AY52" s="14">
        <v>0.70079856676282382</v>
      </c>
      <c r="AZ52" s="14">
        <v>0.13025702146569065</v>
      </c>
      <c r="BA52" s="14">
        <v>0.12943257487888124</v>
      </c>
    </row>
    <row r="53" spans="1:53" x14ac:dyDescent="0.2">
      <c r="C53" s="13"/>
      <c r="D53" s="14">
        <v>72.400000000000006</v>
      </c>
      <c r="E53" s="14">
        <v>4.8599999999999997E-2</v>
      </c>
      <c r="F53" s="14">
        <v>12.94</v>
      </c>
      <c r="G53" s="14">
        <v>0.46779999999999999</v>
      </c>
      <c r="H53" s="14">
        <v>1.7500000000000002E-2</v>
      </c>
      <c r="I53" s="14">
        <v>1.6015999999999999</v>
      </c>
      <c r="J53" s="14">
        <v>3.22</v>
      </c>
      <c r="K53" s="14">
        <v>0.86980000000000002</v>
      </c>
      <c r="L53" s="14">
        <v>6.11</v>
      </c>
      <c r="M53" s="14">
        <v>5.9299999999999999E-2</v>
      </c>
      <c r="N53" s="14">
        <v>0</v>
      </c>
      <c r="O53" s="14">
        <v>2.81E-2</v>
      </c>
      <c r="P53" s="6">
        <v>97.790799999999976</v>
      </c>
      <c r="Q53" s="14">
        <v>97.762699999999981</v>
      </c>
      <c r="S53" s="14">
        <v>74.078166790471357</v>
      </c>
      <c r="T53" s="14">
        <v>4.9726504226752857E-2</v>
      </c>
      <c r="U53" s="14">
        <v>13.239937545147779</v>
      </c>
      <c r="V53" s="14">
        <v>0.47864318265997924</v>
      </c>
      <c r="W53" s="14">
        <v>1.7905634238028299E-2</v>
      </c>
      <c r="X53" s="14">
        <v>1.6387236454643497</v>
      </c>
      <c r="Y53" s="14">
        <v>3.2946366997972065</v>
      </c>
      <c r="Z53" s="14">
        <v>0.88996118058497209</v>
      </c>
      <c r="AA53" s="14">
        <v>6.2516242968201645</v>
      </c>
      <c r="AB53" s="14">
        <v>6.0674520589433019E-2</v>
      </c>
      <c r="AC53" s="14">
        <v>0</v>
      </c>
      <c r="AD53" s="14">
        <v>2.81E-2</v>
      </c>
      <c r="AE53" s="14">
        <v>99.9998987355103</v>
      </c>
      <c r="AG53" s="14">
        <v>199.18014366466133</v>
      </c>
      <c r="AH53" s="14">
        <v>87.925708906554433</v>
      </c>
      <c r="AI53" s="14">
        <v>10.348715766139765</v>
      </c>
      <c r="AJ53" s="14">
        <v>167.26088630770698</v>
      </c>
      <c r="AK53" s="14">
        <v>3.5499634294954507</v>
      </c>
      <c r="AL53" s="14">
        <v>355.24206099893706</v>
      </c>
      <c r="AM53" s="14">
        <v>15.764006813230434</v>
      </c>
      <c r="AN53" s="14">
        <v>44.689901776798834</v>
      </c>
      <c r="AO53" s="14">
        <v>5.0519440432004661</v>
      </c>
      <c r="AP53" s="14">
        <v>1.7141622192473909</v>
      </c>
      <c r="AR53" s="14">
        <v>2.3678620845714424</v>
      </c>
      <c r="AS53" s="14">
        <v>2.437689224183508</v>
      </c>
      <c r="AT53" s="14">
        <v>0.14544507617360042</v>
      </c>
      <c r="AU53" s="14">
        <v>1.6211930552484453</v>
      </c>
      <c r="AV53" s="14">
        <v>0.11768058070003384</v>
      </c>
      <c r="AW53" s="14">
        <v>3.1443727525273624</v>
      </c>
      <c r="AX53" s="14">
        <v>1.170399984246582</v>
      </c>
      <c r="AY53" s="14">
        <v>2.0145715500279948</v>
      </c>
      <c r="AZ53" s="14">
        <v>0.18564834493970223</v>
      </c>
      <c r="BA53" s="14">
        <v>0.14471398121498452</v>
      </c>
    </row>
    <row r="54" spans="1:53" x14ac:dyDescent="0.2">
      <c r="C54" s="13"/>
      <c r="P54" s="6"/>
    </row>
    <row r="55" spans="1:53" x14ac:dyDescent="0.2">
      <c r="A55" s="12" t="s">
        <v>19</v>
      </c>
      <c r="B55" s="4" t="s">
        <v>110</v>
      </c>
      <c r="C55" s="13" t="s">
        <v>49</v>
      </c>
      <c r="D55" s="14">
        <v>73.73</v>
      </c>
      <c r="E55" s="14">
        <v>6.1800000000000001E-2</v>
      </c>
      <c r="F55" s="14">
        <v>15.34</v>
      </c>
      <c r="G55" s="14">
        <v>1.55</v>
      </c>
      <c r="H55" s="14">
        <v>0</v>
      </c>
      <c r="I55" s="14">
        <v>1.365</v>
      </c>
      <c r="J55" s="14">
        <v>1.6</v>
      </c>
      <c r="K55" s="14">
        <v>1.1857</v>
      </c>
      <c r="L55" s="14">
        <v>4.51</v>
      </c>
      <c r="M55" s="14">
        <v>5.74E-2</v>
      </c>
      <c r="N55" s="14">
        <v>0</v>
      </c>
      <c r="O55" s="14">
        <v>2.1700000000000001E-2</v>
      </c>
      <c r="P55" s="6">
        <v>99.443299999999994</v>
      </c>
      <c r="Q55" s="14">
        <v>99.421599999999998</v>
      </c>
      <c r="S55" s="14">
        <v>74.175124924672957</v>
      </c>
      <c r="T55" s="14">
        <v>6.217310077776738E-2</v>
      </c>
      <c r="U55" s="14">
        <v>15.432611099206337</v>
      </c>
      <c r="V55" s="14">
        <v>1.5593577055912531</v>
      </c>
      <c r="W55" s="14">
        <v>0</v>
      </c>
      <c r="X55" s="14">
        <v>1.3732408181497164</v>
      </c>
      <c r="Y55" s="14">
        <v>1.6096595670619387</v>
      </c>
      <c r="Z55" s="14">
        <v>1.1928583429158379</v>
      </c>
      <c r="AA55" s="14">
        <v>4.5372279046558397</v>
      </c>
      <c r="AB55" s="14">
        <v>5.7746536968347049E-2</v>
      </c>
      <c r="AC55" s="14">
        <v>0</v>
      </c>
      <c r="AD55" s="14">
        <v>2.1700000000000001E-2</v>
      </c>
      <c r="AE55" s="14">
        <v>99.9998987355103</v>
      </c>
      <c r="AG55" s="14">
        <v>186.90162789471157</v>
      </c>
      <c r="AH55" s="14">
        <v>129.16972996017716</v>
      </c>
      <c r="AI55" s="14">
        <v>8.4779056358828271</v>
      </c>
      <c r="AJ55" s="14">
        <v>53.172824723745094</v>
      </c>
      <c r="AK55" s="14">
        <v>7.4774451419038428</v>
      </c>
      <c r="AL55" s="14">
        <v>837.87403543026221</v>
      </c>
      <c r="AM55" s="14">
        <v>34.400531848637179</v>
      </c>
      <c r="AN55" s="14">
        <v>55.774793882765955</v>
      </c>
      <c r="AO55" s="14">
        <v>5.965939269165073</v>
      </c>
      <c r="AP55" s="14">
        <v>2.1448698183276611</v>
      </c>
      <c r="AR55" s="14">
        <v>2.5503148502494977</v>
      </c>
      <c r="AS55" s="14">
        <v>1.5338106168385131</v>
      </c>
      <c r="AT55" s="14">
        <v>0.17130593602937125</v>
      </c>
      <c r="AU55" s="14">
        <v>0.48450961316392216</v>
      </c>
      <c r="AV55" s="14">
        <v>0.29366200165910994</v>
      </c>
      <c r="AW55" s="14">
        <v>3.1768040935386859</v>
      </c>
      <c r="AX55" s="14">
        <v>0.6230782111766684</v>
      </c>
      <c r="AY55" s="14">
        <v>0.47975211831278602</v>
      </c>
      <c r="AZ55" s="14">
        <v>0.28295687791507323</v>
      </c>
      <c r="BA55" s="14">
        <v>0.13435596304348321</v>
      </c>
    </row>
    <row r="59" spans="1:53" x14ac:dyDescent="0.2">
      <c r="A59" s="15"/>
      <c r="B59" s="15"/>
      <c r="C59" s="15"/>
    </row>
    <row r="60" spans="1:53" x14ac:dyDescent="0.2">
      <c r="A60" s="15"/>
      <c r="B60" s="15"/>
      <c r="C60" s="15"/>
    </row>
    <row r="61" spans="1:53" x14ac:dyDescent="0.2">
      <c r="A61" s="15"/>
      <c r="B61" s="15"/>
      <c r="C61" s="15"/>
    </row>
    <row r="62" spans="1:53" x14ac:dyDescent="0.2">
      <c r="A62" s="15"/>
      <c r="B62" s="15"/>
      <c r="C62" s="15"/>
    </row>
    <row r="63" spans="1:53" x14ac:dyDescent="0.2">
      <c r="A63" s="15"/>
      <c r="B63" s="15"/>
      <c r="C63" s="15"/>
    </row>
    <row r="64" spans="1:53" x14ac:dyDescent="0.2">
      <c r="A64" s="15"/>
      <c r="B64" s="15"/>
      <c r="C64" s="15"/>
    </row>
    <row r="65" spans="1:31" x14ac:dyDescent="0.2">
      <c r="A65" s="15"/>
      <c r="B65" s="15"/>
      <c r="C65" s="15"/>
    </row>
    <row r="66" spans="1:31" x14ac:dyDescent="0.2">
      <c r="A66" s="15"/>
      <c r="B66" s="15"/>
      <c r="C66" s="15"/>
    </row>
    <row r="67" spans="1:31" x14ac:dyDescent="0.2">
      <c r="A67" s="15"/>
      <c r="B67" s="15"/>
      <c r="C67" s="15"/>
    </row>
    <row r="68" spans="1:31" x14ac:dyDescent="0.2">
      <c r="A68" s="15"/>
      <c r="B68" s="15"/>
      <c r="C68" s="15"/>
    </row>
    <row r="69" spans="1:31" x14ac:dyDescent="0.2">
      <c r="A69" s="15"/>
      <c r="B69" s="15"/>
      <c r="C69" s="15"/>
      <c r="Q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x14ac:dyDescent="0.2">
      <c r="A70" s="15"/>
      <c r="B70" s="15"/>
      <c r="C70" s="15"/>
      <c r="Q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x14ac:dyDescent="0.2">
      <c r="A71" s="15"/>
      <c r="B71" s="15"/>
      <c r="C71" s="15"/>
      <c r="Q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x14ac:dyDescent="0.2">
      <c r="A72" s="15"/>
      <c r="B72" s="15"/>
      <c r="C72" s="15"/>
      <c r="Q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x14ac:dyDescent="0.2">
      <c r="A73" s="15"/>
      <c r="B73" s="15"/>
      <c r="C73" s="15"/>
      <c r="Q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x14ac:dyDescent="0.2">
      <c r="A74" s="15"/>
      <c r="B74" s="15"/>
      <c r="C74" s="15"/>
      <c r="Q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x14ac:dyDescent="0.2">
      <c r="A75" s="15"/>
      <c r="B75" s="15"/>
      <c r="C75" s="15"/>
      <c r="Q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x14ac:dyDescent="0.2">
      <c r="A76" s="15"/>
      <c r="B76" s="15"/>
      <c r="C76" s="15"/>
      <c r="Q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x14ac:dyDescent="0.2">
      <c r="A77" s="15"/>
      <c r="B77" s="15"/>
      <c r="C77" s="15"/>
      <c r="Q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x14ac:dyDescent="0.2">
      <c r="A78" s="15"/>
      <c r="B78" s="15"/>
      <c r="C78" s="15"/>
      <c r="Q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x14ac:dyDescent="0.2">
      <c r="A79" s="15"/>
      <c r="B79" s="15"/>
      <c r="C79" s="15"/>
      <c r="Q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x14ac:dyDescent="0.2">
      <c r="A80" s="15"/>
      <c r="B80" s="15"/>
      <c r="C80" s="15"/>
      <c r="Q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x14ac:dyDescent="0.2">
      <c r="A81" s="15"/>
      <c r="B81" s="15"/>
      <c r="C81" s="15"/>
      <c r="Q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x14ac:dyDescent="0.2">
      <c r="A82" s="15"/>
      <c r="B82" s="15"/>
      <c r="C82" s="15"/>
      <c r="Q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x14ac:dyDescent="0.2">
      <c r="A83" s="15"/>
      <c r="B83" s="15"/>
      <c r="C83" s="15"/>
      <c r="Q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x14ac:dyDescent="0.2">
      <c r="A84" s="15"/>
      <c r="B84" s="15"/>
      <c r="C84" s="15"/>
      <c r="Q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x14ac:dyDescent="0.2">
      <c r="A85" s="15"/>
      <c r="B85" s="15"/>
      <c r="C85" s="15"/>
      <c r="Q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x14ac:dyDescent="0.2">
      <c r="A86" s="15"/>
      <c r="B86" s="15"/>
      <c r="C86" s="15"/>
      <c r="Q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x14ac:dyDescent="0.2">
      <c r="A87" s="15"/>
      <c r="B87" s="15"/>
      <c r="C87" s="15"/>
      <c r="Q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x14ac:dyDescent="0.2">
      <c r="A88" s="15"/>
      <c r="B88" s="15"/>
      <c r="C88" s="15"/>
      <c r="Q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x14ac:dyDescent="0.2">
      <c r="A89" s="15"/>
      <c r="B89" s="15"/>
      <c r="C89" s="15"/>
      <c r="Q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x14ac:dyDescent="0.2">
      <c r="A90" s="15"/>
      <c r="B90" s="15"/>
      <c r="C90" s="15"/>
      <c r="Q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x14ac:dyDescent="0.2">
      <c r="A91" s="15"/>
      <c r="B91" s="15"/>
      <c r="C91" s="15"/>
      <c r="Q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x14ac:dyDescent="0.2">
      <c r="A92" s="15"/>
      <c r="B92" s="15"/>
      <c r="C92" s="15"/>
      <c r="Q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"/>
  <sheetViews>
    <sheetView workbookViewId="0">
      <selection activeCell="D29" sqref="D29"/>
    </sheetView>
  </sheetViews>
  <sheetFormatPr baseColWidth="10" defaultRowHeight="15" x14ac:dyDescent="0.2"/>
  <cols>
    <col min="1" max="16384" width="10.83203125" style="4"/>
  </cols>
  <sheetData>
    <row r="1" spans="1:16" s="1" customFormat="1" ht="32" x14ac:dyDescent="0.2">
      <c r="A1" s="1" t="s">
        <v>103</v>
      </c>
      <c r="B1" s="2" t="s">
        <v>92</v>
      </c>
      <c r="C1" s="3" t="s">
        <v>75</v>
      </c>
      <c r="D1" s="3" t="s">
        <v>79</v>
      </c>
      <c r="E1" s="3" t="s">
        <v>76</v>
      </c>
      <c r="F1" s="3" t="s">
        <v>85</v>
      </c>
      <c r="G1" s="3" t="s">
        <v>86</v>
      </c>
      <c r="H1" s="3" t="s">
        <v>84</v>
      </c>
      <c r="I1" s="3" t="s">
        <v>81</v>
      </c>
      <c r="J1" s="3" t="s">
        <v>83</v>
      </c>
      <c r="K1" s="3" t="s">
        <v>78</v>
      </c>
      <c r="L1" s="3" t="s">
        <v>82</v>
      </c>
      <c r="M1" s="3" t="s">
        <v>77</v>
      </c>
      <c r="N1" s="3" t="s">
        <v>80</v>
      </c>
      <c r="O1" s="3" t="s">
        <v>87</v>
      </c>
      <c r="P1" s="7" t="s">
        <v>42</v>
      </c>
    </row>
    <row r="2" spans="1:16" x14ac:dyDescent="0.2">
      <c r="A2" s="4" t="s">
        <v>88</v>
      </c>
      <c r="B2" s="5">
        <v>42829</v>
      </c>
      <c r="C2" s="6">
        <v>73.48</v>
      </c>
      <c r="D2" s="6">
        <v>4.1700000000000001E-2</v>
      </c>
      <c r="E2" s="6">
        <v>13.17</v>
      </c>
      <c r="F2" s="6">
        <v>1.51</v>
      </c>
      <c r="G2" s="6">
        <v>7.3800000000000004E-2</v>
      </c>
      <c r="H2" s="6">
        <v>4.8099999999999997E-2</v>
      </c>
      <c r="I2" s="6">
        <v>0.73709999999999998</v>
      </c>
      <c r="J2" s="6">
        <v>3.96</v>
      </c>
      <c r="K2" s="6">
        <v>5.09</v>
      </c>
      <c r="L2" s="6">
        <v>2.1100000000000001E-2</v>
      </c>
      <c r="M2" s="6">
        <v>0</v>
      </c>
      <c r="N2" s="6">
        <v>0.33689999999999998</v>
      </c>
      <c r="O2" s="6">
        <v>98.468800000000002</v>
      </c>
      <c r="P2" s="6">
        <f>SUM(C2:L2)</f>
        <v>98.131800000000027</v>
      </c>
    </row>
    <row r="3" spans="1:16" x14ac:dyDescent="0.2">
      <c r="A3" s="4" t="s">
        <v>89</v>
      </c>
      <c r="B3" s="5">
        <v>42829</v>
      </c>
      <c r="C3" s="6">
        <v>45.73</v>
      </c>
      <c r="D3" s="6">
        <v>0.30420000000000003</v>
      </c>
      <c r="E3" s="6">
        <v>11.08</v>
      </c>
      <c r="F3" s="6">
        <v>10.29</v>
      </c>
      <c r="G3" s="6">
        <v>0.154</v>
      </c>
      <c r="H3" s="6">
        <v>22.55</v>
      </c>
      <c r="I3" s="6">
        <v>8.44</v>
      </c>
      <c r="J3" s="6">
        <v>0.77180000000000004</v>
      </c>
      <c r="K3" s="6">
        <v>3.1199999999999999E-2</v>
      </c>
      <c r="L3" s="6">
        <v>1.14E-2</v>
      </c>
      <c r="M3" s="6">
        <v>0</v>
      </c>
      <c r="N3" s="6">
        <v>7.4000000000000003E-3</v>
      </c>
      <c r="O3" s="6">
        <v>99.37</v>
      </c>
      <c r="P3" s="6">
        <f t="shared" ref="P3:P9" si="0">SUM(C3:L3)</f>
        <v>99.362599999999986</v>
      </c>
    </row>
    <row r="4" spans="1:16" x14ac:dyDescent="0.2">
      <c r="A4" s="4" t="s">
        <v>90</v>
      </c>
      <c r="B4" s="5">
        <v>42829</v>
      </c>
      <c r="C4" s="6">
        <v>63.49</v>
      </c>
      <c r="D4" s="6">
        <v>0.64900000000000002</v>
      </c>
      <c r="E4" s="6">
        <v>17.89</v>
      </c>
      <c r="F4" s="6">
        <v>4.26</v>
      </c>
      <c r="G4" s="6">
        <v>8.9300000000000004E-2</v>
      </c>
      <c r="H4" s="6">
        <v>2.02</v>
      </c>
      <c r="I4" s="6">
        <v>5.16</v>
      </c>
      <c r="J4" s="6">
        <v>4.51</v>
      </c>
      <c r="K4" s="6">
        <v>1.27</v>
      </c>
      <c r="L4" s="6">
        <v>0.1258</v>
      </c>
      <c r="M4" s="6">
        <v>0</v>
      </c>
      <c r="N4" s="6">
        <v>2.07E-2</v>
      </c>
      <c r="O4" s="6">
        <v>99.484899999999996</v>
      </c>
      <c r="P4" s="6">
        <f t="shared" si="0"/>
        <v>99.464099999999988</v>
      </c>
    </row>
    <row r="5" spans="1:16" x14ac:dyDescent="0.2">
      <c r="A5" s="4" t="s">
        <v>91</v>
      </c>
      <c r="B5" s="5">
        <v>42829</v>
      </c>
      <c r="C5" s="6">
        <v>74.28</v>
      </c>
      <c r="D5" s="6">
        <v>0.27979999999999999</v>
      </c>
      <c r="E5" s="6">
        <v>12.25</v>
      </c>
      <c r="F5" s="6">
        <v>3.28</v>
      </c>
      <c r="G5" s="6">
        <v>9.2499999999999999E-2</v>
      </c>
      <c r="H5" s="6">
        <v>0.12859999999999999</v>
      </c>
      <c r="I5" s="6">
        <v>1.66</v>
      </c>
      <c r="J5" s="6">
        <v>4</v>
      </c>
      <c r="K5" s="6">
        <v>2.64</v>
      </c>
      <c r="L5" s="6">
        <v>5.4300000000000001E-2</v>
      </c>
      <c r="M5" s="6">
        <v>0</v>
      </c>
      <c r="N5" s="6">
        <v>3.0099999999999998E-2</v>
      </c>
      <c r="O5" s="6">
        <v>98.695400000000006</v>
      </c>
      <c r="P5" s="6">
        <f t="shared" si="0"/>
        <v>98.665199999999999</v>
      </c>
    </row>
    <row r="6" spans="1:16" x14ac:dyDescent="0.2">
      <c r="A6" s="4" t="s">
        <v>88</v>
      </c>
      <c r="B6" s="5">
        <v>42909</v>
      </c>
      <c r="C6" s="6">
        <v>73.650000000000006</v>
      </c>
      <c r="D6" s="6">
        <v>6.8699999999999997E-2</v>
      </c>
      <c r="E6" s="6">
        <v>12.88</v>
      </c>
      <c r="F6" s="6">
        <v>1.69</v>
      </c>
      <c r="G6" s="6">
        <v>6.6900000000000001E-2</v>
      </c>
      <c r="H6" s="6">
        <v>7.7799999999999994E-2</v>
      </c>
      <c r="I6" s="6">
        <v>0.82</v>
      </c>
      <c r="J6" s="6">
        <v>3.92</v>
      </c>
      <c r="K6" s="6">
        <v>5.0599999999999996</v>
      </c>
      <c r="L6" s="6">
        <v>1.6999999999999999E-3</v>
      </c>
      <c r="M6" s="6">
        <v>0</v>
      </c>
      <c r="N6" s="6">
        <v>0.32779999999999998</v>
      </c>
      <c r="O6" s="6">
        <v>98.562899999999999</v>
      </c>
      <c r="P6" s="6">
        <f t="shared" si="0"/>
        <v>98.235100000000003</v>
      </c>
    </row>
    <row r="7" spans="1:16" x14ac:dyDescent="0.2">
      <c r="A7" s="4" t="s">
        <v>89</v>
      </c>
      <c r="B7" s="5">
        <v>42909</v>
      </c>
      <c r="C7" s="6">
        <v>45.46</v>
      </c>
      <c r="D7" s="6">
        <v>0.27439999999999998</v>
      </c>
      <c r="E7" s="6">
        <v>10.94</v>
      </c>
      <c r="F7" s="6">
        <v>10.44</v>
      </c>
      <c r="G7" s="6">
        <v>0.1404</v>
      </c>
      <c r="H7" s="6">
        <v>22.77</v>
      </c>
      <c r="I7" s="6">
        <v>8.7899999999999991</v>
      </c>
      <c r="J7" s="6">
        <v>0.88129999999999997</v>
      </c>
      <c r="K7" s="6">
        <v>5.7700000000000001E-2</v>
      </c>
      <c r="L7" s="6">
        <v>2.86E-2</v>
      </c>
      <c r="M7" s="6">
        <v>0</v>
      </c>
      <c r="N7" s="6">
        <v>1.23E-2</v>
      </c>
      <c r="O7" s="6">
        <v>99.794699999999978</v>
      </c>
      <c r="P7" s="6">
        <f t="shared" si="0"/>
        <v>99.782399999999981</v>
      </c>
    </row>
    <row r="8" spans="1:16" x14ac:dyDescent="0.2">
      <c r="A8" s="4" t="s">
        <v>90</v>
      </c>
      <c r="B8" s="5">
        <v>42909</v>
      </c>
      <c r="C8" s="6">
        <v>63.53</v>
      </c>
      <c r="D8" s="6">
        <v>0.62090000000000001</v>
      </c>
      <c r="E8" s="6">
        <v>17.600000000000001</v>
      </c>
      <c r="F8" s="6">
        <v>4.12</v>
      </c>
      <c r="G8" s="6">
        <v>6.8699999999999997E-2</v>
      </c>
      <c r="H8" s="6">
        <v>1.91</v>
      </c>
      <c r="I8" s="6">
        <v>5.47</v>
      </c>
      <c r="J8" s="6">
        <v>4.55</v>
      </c>
      <c r="K8" s="6">
        <v>1.31</v>
      </c>
      <c r="L8" s="6">
        <v>9.2499999999999999E-2</v>
      </c>
      <c r="M8" s="6">
        <v>0</v>
      </c>
      <c r="N8" s="6">
        <v>1.49E-2</v>
      </c>
      <c r="O8" s="6">
        <v>99.287000000000006</v>
      </c>
      <c r="P8" s="6">
        <f t="shared" si="0"/>
        <v>99.272100000000009</v>
      </c>
    </row>
    <row r="9" spans="1:16" x14ac:dyDescent="0.2">
      <c r="A9" s="4" t="s">
        <v>91</v>
      </c>
      <c r="B9" s="5">
        <v>42909</v>
      </c>
      <c r="C9" s="6">
        <v>75.2</v>
      </c>
      <c r="D9" s="6">
        <v>0.2175</v>
      </c>
      <c r="E9" s="6">
        <v>12.02</v>
      </c>
      <c r="F9" s="6">
        <v>3.24</v>
      </c>
      <c r="G9" s="6">
        <v>0.1234</v>
      </c>
      <c r="H9" s="6">
        <v>0.1197</v>
      </c>
      <c r="I9" s="6">
        <v>1.91</v>
      </c>
      <c r="J9" s="6">
        <v>3.95</v>
      </c>
      <c r="K9" s="6">
        <v>2.64</v>
      </c>
      <c r="L9" s="6">
        <v>3.4000000000000002E-2</v>
      </c>
      <c r="M9" s="6">
        <v>0</v>
      </c>
      <c r="N9" s="6">
        <v>0.02</v>
      </c>
      <c r="O9" s="6">
        <v>99.474599999999995</v>
      </c>
      <c r="P9" s="6">
        <f t="shared" si="0"/>
        <v>99.454599999999999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"/>
  <sheetViews>
    <sheetView workbookViewId="0"/>
  </sheetViews>
  <sheetFormatPr baseColWidth="10" defaultRowHeight="15" x14ac:dyDescent="0.2"/>
  <cols>
    <col min="1" max="3" width="10.83203125" style="4"/>
    <col min="4" max="13" width="10.83203125" style="6"/>
    <col min="14" max="16384" width="10.83203125" style="4"/>
  </cols>
  <sheetData>
    <row r="1" spans="1:13" s="1" customFormat="1" x14ac:dyDescent="0.2">
      <c r="A1" s="1" t="s">
        <v>103</v>
      </c>
      <c r="B1" s="1" t="s">
        <v>102</v>
      </c>
      <c r="C1" s="1" t="s">
        <v>92</v>
      </c>
      <c r="D1" s="19" t="s">
        <v>50</v>
      </c>
      <c r="E1" s="19" t="s">
        <v>51</v>
      </c>
      <c r="F1" s="19" t="s">
        <v>52</v>
      </c>
      <c r="G1" s="19" t="s">
        <v>53</v>
      </c>
      <c r="H1" s="19" t="s">
        <v>54</v>
      </c>
      <c r="I1" s="19" t="s">
        <v>55</v>
      </c>
      <c r="J1" s="19" t="s">
        <v>56</v>
      </c>
      <c r="K1" s="19" t="s">
        <v>57</v>
      </c>
      <c r="L1" s="19" t="s">
        <v>58</v>
      </c>
      <c r="M1" s="19" t="s">
        <v>59</v>
      </c>
    </row>
    <row r="2" spans="1:13" x14ac:dyDescent="0.2">
      <c r="A2" s="4" t="s">
        <v>93</v>
      </c>
      <c r="B2" s="4" t="s">
        <v>94</v>
      </c>
      <c r="C2" s="5">
        <v>43059</v>
      </c>
      <c r="D2" s="6">
        <v>25.214010952287662</v>
      </c>
      <c r="E2" s="6">
        <v>429.76705987619482</v>
      </c>
      <c r="F2" s="6">
        <v>11.279725810557402</v>
      </c>
      <c r="G2" s="6">
        <v>116.35125703704004</v>
      </c>
      <c r="H2" s="6">
        <v>6.4625670695424349</v>
      </c>
      <c r="I2" s="6">
        <v>264.00587976291683</v>
      </c>
      <c r="J2" s="6">
        <v>10.56669210964078</v>
      </c>
      <c r="K2" s="6">
        <v>23.037045550751589</v>
      </c>
      <c r="L2" s="6">
        <v>2.1014664893114201</v>
      </c>
      <c r="M2" s="6">
        <v>0.99407852212572656</v>
      </c>
    </row>
    <row r="3" spans="1:13" x14ac:dyDescent="0.2">
      <c r="A3" s="4" t="s">
        <v>93</v>
      </c>
      <c r="B3" s="4" t="s">
        <v>95</v>
      </c>
      <c r="C3" s="5">
        <v>43059</v>
      </c>
      <c r="D3" s="6">
        <v>25.551309891688923</v>
      </c>
      <c r="E3" s="6">
        <v>434.8687366484761</v>
      </c>
      <c r="F3" s="6">
        <v>11.073307419692886</v>
      </c>
      <c r="G3" s="6">
        <v>115.81089943582064</v>
      </c>
      <c r="H3" s="6">
        <v>6.3980759158159275</v>
      </c>
      <c r="I3" s="6">
        <v>269.30514577772465</v>
      </c>
      <c r="J3" s="6">
        <v>11.217934193434104</v>
      </c>
      <c r="K3" s="6">
        <v>23.123601805211848</v>
      </c>
      <c r="L3" s="6">
        <v>1.7342180690169096</v>
      </c>
      <c r="M3" s="6">
        <v>0.94196213987821509</v>
      </c>
    </row>
    <row r="4" spans="1:13" x14ac:dyDescent="0.2">
      <c r="A4" s="4" t="s">
        <v>96</v>
      </c>
      <c r="B4" s="4" t="s">
        <v>97</v>
      </c>
      <c r="C4" s="5">
        <v>43059</v>
      </c>
      <c r="D4" s="6">
        <v>53.75048453829806</v>
      </c>
      <c r="E4" s="6">
        <v>92.48419884026282</v>
      </c>
      <c r="F4" s="6">
        <v>93.050833397942952</v>
      </c>
      <c r="G4" s="6">
        <v>490.17546249203656</v>
      </c>
      <c r="H4" s="6">
        <v>56.835666022350495</v>
      </c>
      <c r="I4" s="6">
        <v>517.6322362361143</v>
      </c>
      <c r="J4" s="6">
        <v>49.685600334337721</v>
      </c>
      <c r="K4" s="6">
        <v>104.36761326023446</v>
      </c>
      <c r="L4" s="6">
        <v>5.9054069859835066</v>
      </c>
      <c r="M4" s="6">
        <v>1.7673610077114204</v>
      </c>
    </row>
    <row r="5" spans="1:13" x14ac:dyDescent="0.2">
      <c r="A5" s="4" t="s">
        <v>96</v>
      </c>
      <c r="B5" s="4" t="s">
        <v>98</v>
      </c>
      <c r="C5" s="5">
        <v>43059</v>
      </c>
      <c r="D5" s="6">
        <v>56.911969048637594</v>
      </c>
      <c r="E5" s="6">
        <v>92.281998449473562</v>
      </c>
      <c r="F5" s="6">
        <v>91.995671848544646</v>
      </c>
      <c r="G5" s="6">
        <v>488.74672295624799</v>
      </c>
      <c r="H5" s="6">
        <v>55.661619143491095</v>
      </c>
      <c r="I5" s="6">
        <v>517.13012507727467</v>
      </c>
      <c r="J5" s="6">
        <v>49.120330363899946</v>
      </c>
      <c r="K5" s="6">
        <v>103.74700812936221</v>
      </c>
      <c r="L5" s="6">
        <v>6.0711426638218109</v>
      </c>
      <c r="M5" s="6">
        <v>1.8311146058251058</v>
      </c>
    </row>
    <row r="6" spans="1:13" x14ac:dyDescent="0.2">
      <c r="A6" s="4" t="s">
        <v>99</v>
      </c>
      <c r="B6" s="4" t="s">
        <v>100</v>
      </c>
      <c r="C6" s="5">
        <v>43059</v>
      </c>
      <c r="D6" s="6">
        <v>7.7333872896403761</v>
      </c>
      <c r="E6" s="6">
        <v>12.270922692251553</v>
      </c>
      <c r="F6" s="6">
        <v>14.4687317815517</v>
      </c>
      <c r="G6" s="6">
        <v>10.80492121447466</v>
      </c>
      <c r="H6" s="6">
        <v>5.3335950505780813E-2</v>
      </c>
      <c r="I6" s="6">
        <v>0.45853175059238277</v>
      </c>
      <c r="J6" s="6">
        <v>0.15222896289380231</v>
      </c>
      <c r="K6" s="6">
        <v>0.41383843475346116</v>
      </c>
      <c r="L6" s="6">
        <v>0</v>
      </c>
      <c r="M6" s="6">
        <v>8.2252485486743618E-2</v>
      </c>
    </row>
    <row r="7" spans="1:13" x14ac:dyDescent="0.2">
      <c r="A7" s="4" t="s">
        <v>99</v>
      </c>
      <c r="B7" s="4" t="s">
        <v>101</v>
      </c>
      <c r="C7" s="5">
        <v>43059</v>
      </c>
      <c r="D7" s="6">
        <v>8.5393764617228207</v>
      </c>
      <c r="E7" s="6">
        <v>12.587617628000917</v>
      </c>
      <c r="F7" s="6">
        <v>14.041835302524163</v>
      </c>
      <c r="G7" s="6">
        <v>10.573201727626058</v>
      </c>
      <c r="H7" s="6">
        <v>5.1771687496748334E-2</v>
      </c>
      <c r="I7" s="6">
        <v>0.9988422782282893</v>
      </c>
      <c r="J7" s="6">
        <v>5.8724362373787288E-2</v>
      </c>
      <c r="K7" s="6">
        <v>0.45461306090343412</v>
      </c>
      <c r="L7" s="6">
        <v>0</v>
      </c>
      <c r="M7" s="6">
        <v>3.4267051506196716E-2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EPMA &amp; SIMS data</vt:lpstr>
      <vt:lpstr>EPMA standards</vt:lpstr>
      <vt:lpstr>SIMS stds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Pellageya</dc:creator>
  <cp:lastModifiedBy>Polina</cp:lastModifiedBy>
  <dcterms:created xsi:type="dcterms:W3CDTF">2017-12-12T09:06:40Z</dcterms:created>
  <dcterms:modified xsi:type="dcterms:W3CDTF">2018-10-04T16:12:45Z</dcterms:modified>
</cp:coreProperties>
</file>