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795" windowHeight="8190" activeTab="0"/>
  </bookViews>
  <sheets>
    <sheet name="UHEI Overheadsätz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<sst xmlns="http://schemas.openxmlformats.org/spreadsheetml/2006/main" count="15" uniqueCount="15">
  <si>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Sozial- und Verhalt.wiss., theor. NW</t>
  </si>
  <si>
    <t>exp. NW</t>
  </si>
  <si>
    <t>ERC grants</t>
  </si>
  <si>
    <t>Direkte Kosten</t>
  </si>
  <si>
    <t>Indirekte Kosten (Overheads)</t>
  </si>
  <si>
    <t>Gesamte Kosten</t>
  </si>
  <si>
    <t>Erstattungsquote für Unis bei RTD</t>
  </si>
  <si>
    <t>Gesamte Erstattung</t>
  </si>
  <si>
    <t>Buch-wissenschaften</t>
  </si>
  <si>
    <t>Berechnung der Overheads / indirekten Kosten in EU-Projekten an der Universität Heidelberg (UHEI)</t>
  </si>
  <si>
    <t>Overheadsatz UHEI</t>
  </si>
  <si>
    <t>Coordination &amp; Support Actions (CSA)</t>
  </si>
  <si>
    <t>davon Personalkosten (80%)</t>
  </si>
  <si>
    <t>Marie-Curie- Projekte</t>
  </si>
  <si>
    <t>Stand: Februar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</si>
</sst>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9" fontId="0" fillId="0" borderId="0" xfId="50" applyFont="1" applyAlignment="1">
      <alignment/>
    </xf>
    <xf numFmtId="167" fontId="0" fillId="0" borderId="0" xfId="45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9" fontId="3" fillId="0" borderId="0" xfId="50" applyFont="1" applyAlignment="1">
      <alignment/>
    </xf>
    <xf numFmtId="167" fontId="3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9" fontId="0" fillId="0" borderId="10" xfId="50" applyFont="1" applyBorder="1" applyAlignment="1">
      <alignment/>
    </xf>
    <xf numFmtId="167" fontId="0" fillId="0" borderId="10" xfId="45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40" zoomScaleNormal="140" zoomScalePageLayoutView="0" workbookViewId="0" topLeftCell="A1">
      <selection activeCell="B18" sqref="B18"/>
    </sheetView>
  </sheetViews>
  <sheetFormatPr defaultColWidth="11.421875" defaultRowHeight="12.75"/>
  <cols>
    <col min="1" max="1" width="30.421875" style="0" customWidth="1"/>
    <col min="2" max="7" width="13.421875" style="0" customWidth="1"/>
  </cols>
  <sheetData>
    <row r="1" ht="15.75">
      <c r="A1" s="4" t="s">
        <v>9</v>
      </c>
    </row>
    <row r="2" ht="12.75">
      <c r="A2" t="s">
        <v>14</v>
      </c>
    </row>
    <row r="4" spans="2:7" ht="38.25">
      <c r="B4" s="5" t="s">
        <v>8</v>
      </c>
      <c r="C4" s="5" t="s">
        <v>0</v>
      </c>
      <c r="D4" s="5" t="s">
        <v>1</v>
      </c>
      <c r="E4" s="9" t="s">
        <v>2</v>
      </c>
      <c r="F4" s="5" t="s">
        <v>13</v>
      </c>
      <c r="G4" s="5" t="s">
        <v>11</v>
      </c>
    </row>
    <row r="5" spans="1:7" ht="12.75">
      <c r="A5" s="6" t="s">
        <v>10</v>
      </c>
      <c r="B5" s="7">
        <v>0.51</v>
      </c>
      <c r="C5" s="7">
        <v>0.41</v>
      </c>
      <c r="D5" s="7">
        <v>0.68</v>
      </c>
      <c r="E5" s="10">
        <v>0.2</v>
      </c>
      <c r="F5" s="1">
        <v>0.1</v>
      </c>
      <c r="G5" s="1">
        <v>0.07</v>
      </c>
    </row>
    <row r="6" spans="1:7" ht="12.75">
      <c r="A6" t="s">
        <v>3</v>
      </c>
      <c r="B6" s="2">
        <v>100000</v>
      </c>
      <c r="C6" s="2">
        <v>100000</v>
      </c>
      <c r="D6" s="2">
        <v>100000</v>
      </c>
      <c r="E6" s="11">
        <v>100000</v>
      </c>
      <c r="F6" s="2">
        <v>100000</v>
      </c>
      <c r="G6" s="2">
        <v>100000</v>
      </c>
    </row>
    <row r="7" spans="1:7" ht="12.75">
      <c r="A7" t="s">
        <v>12</v>
      </c>
      <c r="B7" s="3">
        <v>80000</v>
      </c>
      <c r="C7" s="3">
        <f>C6*0.8</f>
        <v>80000</v>
      </c>
      <c r="D7" s="3">
        <f>D6*0.8</f>
        <v>80000</v>
      </c>
      <c r="E7" s="3">
        <f>E6*0.8</f>
        <v>80000</v>
      </c>
      <c r="F7" s="3">
        <f>F6*0.8</f>
        <v>80000</v>
      </c>
      <c r="G7" s="3">
        <f>G6*0.8</f>
        <v>80000</v>
      </c>
    </row>
    <row r="8" spans="1:7" ht="12.75">
      <c r="A8" t="s">
        <v>4</v>
      </c>
      <c r="B8" s="3">
        <f>B7*B5</f>
        <v>40800</v>
      </c>
      <c r="C8" s="3">
        <f>C7*C5</f>
        <v>32800</v>
      </c>
      <c r="D8" s="3">
        <f>D7*D5</f>
        <v>54400.00000000001</v>
      </c>
      <c r="E8" s="12">
        <f>E6*E5</f>
        <v>20000</v>
      </c>
      <c r="F8" s="3">
        <f>F6*F5</f>
        <v>10000</v>
      </c>
      <c r="G8" s="3">
        <f>G6*G5</f>
        <v>7000.000000000001</v>
      </c>
    </row>
    <row r="9" spans="1:7" ht="12.75">
      <c r="A9" s="6" t="s">
        <v>5</v>
      </c>
      <c r="B9" s="8">
        <v>140800</v>
      </c>
      <c r="C9" s="8">
        <f>C6+C8</f>
        <v>132800</v>
      </c>
      <c r="D9" s="8">
        <f>D6+D8</f>
        <v>154400</v>
      </c>
      <c r="E9" s="13">
        <f>E6+E8</f>
        <v>120000</v>
      </c>
      <c r="F9" s="8">
        <f>F6+F8</f>
        <v>110000</v>
      </c>
      <c r="G9" s="8">
        <f>G6+G8</f>
        <v>107000</v>
      </c>
    </row>
    <row r="10" ht="12.75">
      <c r="E10" s="14"/>
    </row>
    <row r="11" spans="1:7" ht="12.75">
      <c r="A11" t="s">
        <v>6</v>
      </c>
      <c r="B11" s="1">
        <v>0.75</v>
      </c>
      <c r="C11" s="1">
        <v>0.75</v>
      </c>
      <c r="D11" s="1">
        <v>0.75</v>
      </c>
      <c r="E11" s="10">
        <v>1</v>
      </c>
      <c r="F11" s="1">
        <v>1</v>
      </c>
      <c r="G11" s="1">
        <v>1</v>
      </c>
    </row>
    <row r="12" spans="1:7" ht="12.75">
      <c r="A12" s="6" t="s">
        <v>7</v>
      </c>
      <c r="B12" s="8">
        <f aca="true" t="shared" si="0" ref="B12:G12">B9*B11</f>
        <v>105600</v>
      </c>
      <c r="C12" s="8">
        <f t="shared" si="0"/>
        <v>99600</v>
      </c>
      <c r="D12" s="8">
        <f t="shared" si="0"/>
        <v>115800</v>
      </c>
      <c r="E12" s="13">
        <f t="shared" si="0"/>
        <v>120000</v>
      </c>
      <c r="F12" s="8">
        <f t="shared" si="0"/>
        <v>110000</v>
      </c>
      <c r="G12" s="8">
        <f t="shared" si="0"/>
        <v>107000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Universitaet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stobbe</dc:creator>
  <cp:keywords/>
  <dc:description/>
  <cp:lastModifiedBy>Mittler, Günther</cp:lastModifiedBy>
  <cp:lastPrinted>2009-07-27T07:29:10Z</cp:lastPrinted>
  <dcterms:created xsi:type="dcterms:W3CDTF">2009-07-27T07:11:09Z</dcterms:created>
  <dcterms:modified xsi:type="dcterms:W3CDTF">2018-02-22T12:39:56Z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